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555" windowHeight="11505"/>
  </bookViews>
  <sheets>
    <sheet name="Portada" sheetId="4" r:id="rId1"/>
    <sheet name="Preguntas" sheetId="3" r:id="rId2"/>
    <sheet name="Valoración general" sheetId="1" r:id="rId3"/>
  </sheets>
  <definedNames>
    <definedName name="_xlnm._FilterDatabase" localSheetId="2" hidden="1">'Valoración general'!$A$2:$Z$2</definedName>
  </definedNames>
  <calcPr calcId="125725"/>
</workbook>
</file>

<file path=xl/calcChain.xml><?xml version="1.0" encoding="utf-8"?>
<calcChain xmlns="http://schemas.openxmlformats.org/spreadsheetml/2006/main">
  <c r="B31" i="1"/>
  <c r="C31"/>
  <c r="D30"/>
  <c r="D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D31" l="1"/>
</calcChain>
</file>

<file path=xl/sharedStrings.xml><?xml version="1.0" encoding="utf-8"?>
<sst xmlns="http://schemas.openxmlformats.org/spreadsheetml/2006/main" count="182" uniqueCount="176">
  <si>
    <t>Planificación de la Docencia</t>
  </si>
  <si>
    <t>Desarrollo de la Docencia</t>
  </si>
  <si>
    <t>Resultados</t>
  </si>
  <si>
    <t>Innovación y Mejora</t>
  </si>
  <si>
    <t xml:space="preserve">Autoinformes Recibidos </t>
  </si>
  <si>
    <t>% Unidades Evaluadas</t>
  </si>
  <si>
    <t>Media P1</t>
  </si>
  <si>
    <t>Media P2</t>
  </si>
  <si>
    <t>Media P3</t>
  </si>
  <si>
    <t>Media P4</t>
  </si>
  <si>
    <t>Media P5</t>
  </si>
  <si>
    <t>Media P6</t>
  </si>
  <si>
    <t>Media P7</t>
  </si>
  <si>
    <t>Media P8</t>
  </si>
  <si>
    <t>Media P9</t>
  </si>
  <si>
    <t>Media P10</t>
  </si>
  <si>
    <t>Media P11</t>
  </si>
  <si>
    <t>Media P12</t>
  </si>
  <si>
    <t>Media P13</t>
  </si>
  <si>
    <t>Media P14</t>
  </si>
  <si>
    <t>Media P15</t>
  </si>
  <si>
    <t>Media P16</t>
  </si>
  <si>
    <t>Media P17</t>
  </si>
  <si>
    <t>Media P18</t>
  </si>
  <si>
    <t>Media P19</t>
  </si>
  <si>
    <t>Media P20</t>
  </si>
  <si>
    <t>Media P21</t>
  </si>
  <si>
    <t>Media P22</t>
  </si>
  <si>
    <t>Media P23</t>
  </si>
  <si>
    <t>Media P24</t>
  </si>
  <si>
    <t>Media P25</t>
  </si>
  <si>
    <t>Media P26</t>
  </si>
  <si>
    <t>Media P27</t>
  </si>
  <si>
    <t>Media P28</t>
  </si>
  <si>
    <t>Media P29</t>
  </si>
  <si>
    <t>Media P30</t>
  </si>
  <si>
    <t xml:space="preserve">                                 INFORME PDI DOCENCIA</t>
  </si>
  <si>
    <t>Organización y coordinación docente:</t>
  </si>
  <si>
    <t>Asignación docente y planificación de la titulación</t>
  </si>
  <si>
    <t>P1</t>
  </si>
  <si>
    <t>La asignación de la docencia de esta asignatura es adecuada a mi perfil profesional como profesor universitario.</t>
  </si>
  <si>
    <t>Coordinación con otras actuaciones docentes</t>
  </si>
  <si>
    <t>P2</t>
  </si>
  <si>
    <t>El planteamiento de la asignatura encaja adecuadamente en el curso en el que se imparte y en el conjunto de la titulación.</t>
  </si>
  <si>
    <t>P3</t>
  </si>
  <si>
    <t>El procedimiento seguido en el centro para la coordinación de las asignaturas del título es adecuado y efectivo, y permite la participación de todos los profesores.</t>
  </si>
  <si>
    <t>P4</t>
  </si>
  <si>
    <t>No se producen duplicidades o repeticiones innecesarias con los contenidos de otras asignaturas.</t>
  </si>
  <si>
    <t xml:space="preserve"> P5</t>
  </si>
  <si>
    <t>Las distintas actividades docentes, dentro de la asignatura, están bien coordinadas y planificadas (especialmente en caso de que intervengan distintos profesores en ellas).</t>
  </si>
  <si>
    <t>Planificación de la enseñanza y del aprendizaje:</t>
  </si>
  <si>
    <t>Guías docentes</t>
  </si>
  <si>
    <t>P6</t>
  </si>
  <si>
    <t>La guía docente está completa y clara para el alumnado al que está dirigida.</t>
  </si>
  <si>
    <t>Valoraciones personales sobre la planificación de la docencia</t>
  </si>
  <si>
    <t>Aspectos destacables:</t>
  </si>
  <si>
    <t>Propuestas de mejora:</t>
  </si>
  <si>
    <t>Desarrollo de la docencia:</t>
  </si>
  <si>
    <t>Recursos</t>
  </si>
  <si>
    <t>P7</t>
  </si>
  <si>
    <t>Dispongo de un escenario adecuado para impartir la docencia (aula, laboratorio, taller, instrumentación, recursos didácticos, etc.)</t>
  </si>
  <si>
    <t>P8</t>
  </si>
  <si>
    <t>Considero que el número de alumnos asignado al grupo es adecuado para el correcto desarrollo de la docencia.</t>
  </si>
  <si>
    <t>Atención a los estudiantes</t>
  </si>
  <si>
    <t>P9</t>
  </si>
  <si>
    <t>Realizo algún tipo de actividad para conocer el nivel de conocimientos previo de los alumnos y su adecuación al desarrollo de la asignatura.</t>
  </si>
  <si>
    <t>P10</t>
  </si>
  <si>
    <t>Cumplo con el horario de clases asignado (entro y salgo con puntualidad).</t>
  </si>
  <si>
    <t>P11</t>
  </si>
  <si>
    <t>Mantengo una atención a los alumnos suficiente y adecuada durante todo el periodo de actividad docente (presencial, correo electrónico, teléfono del despacho, redes sociales, etc.).</t>
  </si>
  <si>
    <t>Estudiantes</t>
  </si>
  <si>
    <t>P12</t>
  </si>
  <si>
    <t>La mayoría de los alumnos asiste regularmente a las distintas actividades docentes presenciales: clases, prácticas, seminarios, etc.</t>
  </si>
  <si>
    <t>P13</t>
  </si>
  <si>
    <t>Los alumnos utilizan los sistemas de atención previstos en la asignatura (tutorías, foros, etc.)</t>
  </si>
  <si>
    <t>P14</t>
  </si>
  <si>
    <t>En general, el nivel de preparación previo de los estudiantes es adecuado para cursar la asignatura.</t>
  </si>
  <si>
    <t>Actividades de enseñanza y aprendizaje realizados</t>
  </si>
  <si>
    <t>P15</t>
  </si>
  <si>
    <t>Se ha cumplido el programa docente previsto en la guía docente.</t>
  </si>
  <si>
    <t>P16</t>
  </si>
  <si>
    <t>La coordinación (entre profesores de la misma asignatura, o entre profesores del área o del departamento, o entre profesores del mismo curso, …) se ha llevado a cabo como estaba previsto en la planificación de la asignatura.</t>
  </si>
  <si>
    <t>P17</t>
  </si>
  <si>
    <t>Realizo algún tipo de actividad para orientar a los estudiantes que lo necesiten a adecuarse al nivel inicial de la asignatura.</t>
  </si>
  <si>
    <t>Evaluación del aprendizaje</t>
  </si>
  <si>
    <t>Procedimientos de evaluación aplicados</t>
  </si>
  <si>
    <t>P18</t>
  </si>
  <si>
    <t xml:space="preserve">El procedimiento de evaluación se ha desarrollado tal como estaba previsto en la guía docente. </t>
  </si>
  <si>
    <t>Valoraciones personales sobre el desarrollo de la docencia</t>
  </si>
  <si>
    <t>Resultados en términos de objetivos formativos</t>
  </si>
  <si>
    <t>Logros conseguidos por los estudiantes</t>
  </si>
  <si>
    <t>P19</t>
  </si>
  <si>
    <t>Los procedimientos de evaluación empleados permiten a los estudiantes conocer, a lo largo del curso, su nivel de preparación en relación a los objetivos de la asignatura.</t>
  </si>
  <si>
    <t>P20</t>
  </si>
  <si>
    <t>Estoy satisfecho con los resultados académicos obtenidos por los estudiantes.</t>
  </si>
  <si>
    <t>Satisfacción con la labor docente</t>
  </si>
  <si>
    <t>P21</t>
  </si>
  <si>
    <t>La coordinación (entre profesores de la misma asignatura, o entre profesores del área o del departamento, o entre profesores del mismo curso, …) ha sido efectiva y adecuada al desarrollo de la asignatura.</t>
  </si>
  <si>
    <t>P22</t>
  </si>
  <si>
    <t>La metodología docente ha resultado eficaz para el logro de los objetivos formativos previstos en la guía docente.</t>
  </si>
  <si>
    <t>P23</t>
  </si>
  <si>
    <t xml:space="preserve">Los procedimientos de evaluación empleados permiten al profesor conocer el grado de consecución de los objetivos de la asignatura, a lo largo del curso. </t>
  </si>
  <si>
    <t>P24</t>
  </si>
  <si>
    <t>En conjunto, estoy satisfecho con mi labor como docente en esta asignatura.</t>
  </si>
  <si>
    <t>Valoraciones personales sobre los resultados</t>
  </si>
  <si>
    <t>Revisión y mejora de la actividad docente</t>
  </si>
  <si>
    <t>Modificaciones a introducir en el programa formativo. Guía docente</t>
  </si>
  <si>
    <t>P25</t>
  </si>
  <si>
    <t xml:space="preserve">Para la elaboración de la guía docente he tenido en cuenta el desarrollo y resultados de cursos anteriores y/o la información o sugerencias de mejora recibidas de la coordinación del título o de la comisión de calidad. </t>
  </si>
  <si>
    <t>Recursos didácticos y tecnológicos</t>
  </si>
  <si>
    <t>P26</t>
  </si>
  <si>
    <t>La metodología y los recursos didácticos utilizados están revisados y son adecuados a la asignatura y al contexto educativo en la enseñanza superior.</t>
  </si>
  <si>
    <t>P27</t>
  </si>
  <si>
    <t>Utilizo recursos tecnológicos adecuados para la información y comunicación en la actividad docente.</t>
  </si>
  <si>
    <t>Actividades de mejora</t>
  </si>
  <si>
    <t>P28</t>
  </si>
  <si>
    <t>Las actividades desarrolladas por el Centro/Universidad para la mejora de la calidad de la enseñanza son adecuadas y permiten la participación de todo el profesorado.</t>
  </si>
  <si>
    <t>P29</t>
  </si>
  <si>
    <t>Dispongo de los recursos necesarios para mi propia formación y actualización pedagógica.</t>
  </si>
  <si>
    <t>P30</t>
  </si>
  <si>
    <t>Participo en proyectos de innovación educativa que repercutan en la mejora de la calidad de la enseñanza que imparto en la asignatura.</t>
  </si>
  <si>
    <t>Valoraciones personales sobre la innovación y mejora</t>
  </si>
  <si>
    <t>Escala de valoración</t>
  </si>
  <si>
    <t>TD</t>
  </si>
  <si>
    <t>Totalmente en desacuerdo</t>
  </si>
  <si>
    <t>D</t>
  </si>
  <si>
    <t>En desacuerdo</t>
  </si>
  <si>
    <t>MD</t>
  </si>
  <si>
    <t>Mas bien en desacuerdo</t>
  </si>
  <si>
    <t>MA</t>
  </si>
  <si>
    <t>Mas bien de acuerdo</t>
  </si>
  <si>
    <t>A</t>
  </si>
  <si>
    <t>De acuerdo</t>
  </si>
  <si>
    <t>TA</t>
  </si>
  <si>
    <t>Totalmente de acuerdo</t>
  </si>
  <si>
    <r>
      <t>I.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Planificación de la Docencia</t>
    </r>
  </si>
  <si>
    <r>
      <t>II.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Desarrollo de la Docencia</t>
    </r>
  </si>
  <si>
    <r>
      <t>III.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Resultados</t>
    </r>
  </si>
  <si>
    <r>
      <t>IV.</t>
    </r>
    <r>
      <rPr>
        <b/>
        <sz val="7"/>
        <rFont val="Times New Roman"/>
        <family val="1"/>
      </rPr>
      <t xml:space="preserve">      </t>
    </r>
    <r>
      <rPr>
        <b/>
        <u/>
        <sz val="12"/>
        <rFont val="Arial"/>
        <family val="2"/>
      </rPr>
      <t>Innovación y Mejora</t>
    </r>
  </si>
  <si>
    <t>MEDIA UC</t>
  </si>
  <si>
    <t>GRADO EN ADMINISTRACION Y DIRECCION DE EMPRESAS</t>
  </si>
  <si>
    <t>GRADO EN DERECHO</t>
  </si>
  <si>
    <t>GRADO EN ECONOMIA</t>
  </si>
  <si>
    <t>GRADO EN ENFERMERIA</t>
  </si>
  <si>
    <t>GRADO EN FISICA</t>
  </si>
  <si>
    <t>GRADO EN FISIOTERAPIA</t>
  </si>
  <si>
    <t>GRADO EN GEOGRAFIA Y ORDENACION DEL TERRITORIO</t>
  </si>
  <si>
    <t>GRADO EN HISTORIA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</si>
  <si>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</si>
  <si>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</si>
  <si>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</si>
  <si>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</si>
  <si>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</si>
  <si>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</si>
  <si>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</si>
  <si>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</si>
  <si>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</si>
  <si>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</si>
  <si>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</si>
  <si>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</si>
  <si>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</si>
  <si>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</si>
  <si>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</si>
  <si>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MATEMATICAS</t>
  </si>
  <si>
    <t>GRADO EN MEDICINA</t>
  </si>
  <si>
    <t>GRADO EN RELACIONES LABORALES</t>
  </si>
  <si>
    <t>GRADO EN TURISMO</t>
  </si>
  <si>
    <t>PLAN EN FORMACIÓN TRANSVERSAL</t>
  </si>
  <si>
    <t>Número Unidades de Evaluación</t>
  </si>
  <si>
    <t>PLAN DOCENTE</t>
  </si>
  <si>
    <t>UNIVERSIDAD DE CANTABRIA</t>
  </si>
  <si>
    <t>INFORME DEL PERSONAL DOCENTE E INVESTIGADOR SOBRE SU ACTIVIDAD ACADÉMICA</t>
  </si>
  <si>
    <t xml:space="preserve">TABLA DE RESULTADOS </t>
  </si>
  <si>
    <t>TÍTULOS DE GRADO</t>
  </si>
  <si>
    <t>CURSO 2011 - 2012</t>
  </si>
  <si>
    <t>VICERRECTORADO DE ORDENACIÓN ACADÉMICA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</si>
</sst>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</font>
    <font>
      <b/>
      <sz val="16"/>
      <name val="Times New Roman"/>
      <family val="1"/>
    </font>
    <font>
      <b/>
      <sz val="7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11" fillId="0" borderId="0"/>
    <xf numFmtId="0" fontId="14" fillId="0" borderId="0"/>
    <xf numFmtId="0" fontId="15" fillId="0" borderId="0"/>
    <xf numFmtId="0" fontId="11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8" fillId="0" borderId="8" applyNumberFormat="0" applyFill="0" applyAlignment="0" applyProtection="0"/>
    <xf numFmtId="0" fontId="22" fillId="0" borderId="9" applyNumberFormat="0" applyFill="0" applyAlignment="0" applyProtection="0"/>
  </cellStyleXfs>
  <cellXfs count="71">
    <xf numFmtId="0" fontId="0" fillId="0" borderId="0" xfId="0"/>
    <xf numFmtId="164" fontId="23" fillId="0" borderId="0" xfId="0" applyNumberFormat="1" applyFont="1" applyAlignment="1">
      <alignment horizontal="center" vertical="center" wrapText="1"/>
    </xf>
    <xf numFmtId="10" fontId="23" fillId="0" borderId="0" xfId="4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right" vertical="center" wrapText="1"/>
    </xf>
    <xf numFmtId="0" fontId="24" fillId="0" borderId="4" xfId="38" applyNumberFormat="1" applyFont="1" applyFill="1" applyBorder="1" applyAlignment="1">
      <alignment horizontal="center" vertical="center" wrapText="1"/>
    </xf>
    <xf numFmtId="10" fontId="23" fillId="0" borderId="0" xfId="4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23" fillId="0" borderId="0" xfId="33" applyFont="1" applyFill="1" applyBorder="1" applyAlignment="1" applyProtection="1">
      <alignment vertical="center" wrapText="1"/>
      <protection locked="0"/>
    </xf>
    <xf numFmtId="0" fontId="33" fillId="0" borderId="0" xfId="33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>
      <alignment vertical="center"/>
    </xf>
    <xf numFmtId="0" fontId="0" fillId="24" borderId="10" xfId="0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left" vertical="center" wrapText="1"/>
    </xf>
    <xf numFmtId="164" fontId="33" fillId="0" borderId="0" xfId="0" applyNumberFormat="1" applyFont="1" applyBorder="1" applyAlignment="1">
      <alignment horizontal="right" vertical="center" wrapText="1"/>
    </xf>
    <xf numFmtId="0" fontId="34" fillId="25" borderId="10" xfId="37" applyFont="1" applyFill="1" applyBorder="1" applyAlignment="1">
      <alignment horizontal="center" vertical="center" wrapText="1"/>
    </xf>
    <xf numFmtId="164" fontId="33" fillId="24" borderId="10" xfId="0" applyNumberFormat="1" applyFont="1" applyFill="1" applyBorder="1" applyAlignment="1">
      <alignment horizontal="center" vertical="center" wrapText="1"/>
    </xf>
    <xf numFmtId="10" fontId="33" fillId="24" borderId="10" xfId="40" applyNumberFormat="1" applyFont="1" applyFill="1" applyBorder="1" applyAlignment="1">
      <alignment horizontal="center" vertical="center" wrapText="1"/>
    </xf>
    <xf numFmtId="164" fontId="33" fillId="26" borderId="10" xfId="0" applyNumberFormat="1" applyFont="1" applyFill="1" applyBorder="1" applyAlignment="1">
      <alignment horizontal="center" vertical="center" wrapText="1"/>
    </xf>
    <xf numFmtId="164" fontId="33" fillId="27" borderId="10" xfId="0" applyNumberFormat="1" applyFont="1" applyFill="1" applyBorder="1" applyAlignment="1">
      <alignment horizontal="center" vertical="center" wrapText="1"/>
    </xf>
    <xf numFmtId="164" fontId="33" fillId="28" borderId="10" xfId="0" applyNumberFormat="1" applyFont="1" applyFill="1" applyBorder="1" applyAlignment="1">
      <alignment horizontal="center" vertical="center" wrapText="1"/>
    </xf>
    <xf numFmtId="164" fontId="33" fillId="29" borderId="10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0" fontId="24" fillId="0" borderId="4" xfId="38" applyFont="1" applyFill="1" applyBorder="1" applyAlignment="1">
      <alignment horizontal="center" vertical="center" wrapText="1"/>
    </xf>
    <xf numFmtId="0" fontId="34" fillId="0" borderId="10" xfId="38" applyFont="1" applyFill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10" fontId="33" fillId="0" borderId="10" xfId="40" applyNumberFormat="1" applyFont="1" applyBorder="1" applyAlignment="1">
      <alignment horizontal="center" vertical="center" wrapText="1"/>
    </xf>
    <xf numFmtId="0" fontId="24" fillId="0" borderId="14" xfId="38" applyFont="1" applyFill="1" applyBorder="1" applyAlignment="1">
      <alignment horizontal="center" vertical="center" wrapText="1"/>
    </xf>
    <xf numFmtId="0" fontId="24" fillId="0" borderId="14" xfId="38" applyNumberFormat="1" applyFont="1" applyFill="1" applyBorder="1" applyAlignment="1">
      <alignment horizontal="center" vertical="center" wrapText="1"/>
    </xf>
    <xf numFmtId="10" fontId="23" fillId="0" borderId="15" xfId="40" applyNumberFormat="1" applyFont="1" applyBorder="1" applyAlignment="1">
      <alignment horizontal="center" vertical="center" wrapText="1"/>
    </xf>
    <xf numFmtId="10" fontId="23" fillId="0" borderId="16" xfId="40" applyNumberFormat="1" applyFont="1" applyBorder="1" applyAlignment="1">
      <alignment horizontal="center" vertical="center" wrapText="1"/>
    </xf>
    <xf numFmtId="0" fontId="24" fillId="0" borderId="17" xfId="38" applyFont="1" applyFill="1" applyBorder="1" applyAlignment="1">
      <alignment horizontal="center" vertical="center" wrapText="1"/>
    </xf>
    <xf numFmtId="0" fontId="24" fillId="0" borderId="17" xfId="38" applyNumberFormat="1" applyFont="1" applyFill="1" applyBorder="1" applyAlignment="1">
      <alignment horizontal="center" vertical="center" wrapText="1"/>
    </xf>
    <xf numFmtId="10" fontId="23" fillId="0" borderId="18" xfId="40" applyNumberFormat="1" applyFont="1" applyBorder="1" applyAlignment="1">
      <alignment horizontal="center" vertical="center" wrapText="1"/>
    </xf>
    <xf numFmtId="0" fontId="24" fillId="0" borderId="19" xfId="38" applyFont="1" applyFill="1" applyBorder="1" applyAlignment="1">
      <alignment vertical="center" wrapText="1"/>
    </xf>
    <xf numFmtId="0" fontId="24" fillId="0" borderId="20" xfId="38" applyFont="1" applyFill="1" applyBorder="1" applyAlignment="1">
      <alignment vertical="center" wrapText="1"/>
    </xf>
    <xf numFmtId="165" fontId="23" fillId="0" borderId="21" xfId="0" applyNumberFormat="1" applyFont="1" applyBorder="1" applyAlignment="1">
      <alignment horizontal="center" vertical="center" wrapText="1"/>
    </xf>
    <xf numFmtId="165" fontId="23" fillId="0" borderId="22" xfId="0" applyNumberFormat="1" applyFont="1" applyBorder="1" applyAlignment="1">
      <alignment horizontal="center" vertical="center" wrapText="1"/>
    </xf>
    <xf numFmtId="165" fontId="23" fillId="0" borderId="23" xfId="0" applyNumberFormat="1" applyFont="1" applyBorder="1" applyAlignment="1">
      <alignment horizontal="center" vertical="center" wrapText="1"/>
    </xf>
    <xf numFmtId="165" fontId="23" fillId="0" borderId="24" xfId="0" applyNumberFormat="1" applyFont="1" applyBorder="1" applyAlignment="1">
      <alignment horizontal="center" vertical="center" wrapText="1"/>
    </xf>
    <xf numFmtId="165" fontId="23" fillId="0" borderId="25" xfId="0" applyNumberFormat="1" applyFont="1" applyBorder="1" applyAlignment="1">
      <alignment horizontal="center" vertical="center" wrapText="1"/>
    </xf>
    <xf numFmtId="165" fontId="23" fillId="0" borderId="26" xfId="0" applyNumberFormat="1" applyFont="1" applyBorder="1" applyAlignment="1">
      <alignment horizontal="center" vertical="center" wrapText="1"/>
    </xf>
    <xf numFmtId="165" fontId="24" fillId="0" borderId="25" xfId="38" applyNumberFormat="1" applyFont="1" applyFill="1" applyBorder="1" applyAlignment="1">
      <alignment horizontal="center" vertical="center" wrapText="1"/>
    </xf>
    <xf numFmtId="165" fontId="23" fillId="0" borderId="27" xfId="0" applyNumberFormat="1" applyFont="1" applyBorder="1" applyAlignment="1">
      <alignment horizontal="center" vertical="center" wrapText="1"/>
    </xf>
    <xf numFmtId="165" fontId="23" fillId="0" borderId="28" xfId="0" applyNumberFormat="1" applyFont="1" applyBorder="1" applyAlignment="1">
      <alignment horizontal="center" vertical="center" wrapText="1"/>
    </xf>
    <xf numFmtId="165" fontId="23" fillId="0" borderId="29" xfId="0" applyNumberFormat="1" applyFont="1" applyBorder="1" applyAlignment="1">
      <alignment horizontal="center" vertical="center" wrapText="1"/>
    </xf>
    <xf numFmtId="0" fontId="1" fillId="0" borderId="0" xfId="34" applyFont="1"/>
    <xf numFmtId="0" fontId="35" fillId="0" borderId="0" xfId="34" applyFont="1" applyAlignment="1">
      <alignment horizontal="center"/>
    </xf>
    <xf numFmtId="0" fontId="36" fillId="0" borderId="0" xfId="34" applyFont="1" applyAlignment="1">
      <alignment horizontal="center" vertical="distributed"/>
    </xf>
    <xf numFmtId="0" fontId="37" fillId="0" borderId="0" xfId="34" applyFont="1" applyAlignment="1">
      <alignment horizontal="center"/>
    </xf>
    <xf numFmtId="0" fontId="37" fillId="0" borderId="0" xfId="34" applyFont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6" fillId="3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13" fillId="24" borderId="11" xfId="0" applyFont="1" applyFill="1" applyBorder="1" applyAlignment="1">
      <alignment horizontal="left" vertical="center" wrapText="1"/>
    </xf>
    <xf numFmtId="0" fontId="13" fillId="24" borderId="12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164" fontId="23" fillId="26" borderId="11" xfId="0" applyNumberFormat="1" applyFont="1" applyFill="1" applyBorder="1" applyAlignment="1">
      <alignment horizontal="center" vertical="center" wrapText="1"/>
    </xf>
    <xf numFmtId="164" fontId="23" fillId="26" borderId="13" xfId="0" applyNumberFormat="1" applyFont="1" applyFill="1" applyBorder="1" applyAlignment="1">
      <alignment horizontal="center" vertical="center" wrapText="1"/>
    </xf>
    <xf numFmtId="164" fontId="23" fillId="27" borderId="10" xfId="0" applyNumberFormat="1" applyFont="1" applyFill="1" applyBorder="1" applyAlignment="1">
      <alignment horizontal="center" vertical="center" wrapText="1"/>
    </xf>
    <xf numFmtId="164" fontId="23" fillId="28" borderId="10" xfId="0" applyNumberFormat="1" applyFont="1" applyFill="1" applyBorder="1" applyAlignment="1">
      <alignment horizontal="center" vertical="center" wrapText="1"/>
    </xf>
    <xf numFmtId="164" fontId="23" fillId="29" borderId="10" xfId="0" applyNumberFormat="1" applyFont="1" applyFill="1" applyBorder="1" applyAlignment="1">
      <alignment horizontal="center" vertical="center" wrapText="1"/>
    </xf>
    <xf numFmtId="164" fontId="38" fillId="0" borderId="10" xfId="0" applyNumberFormat="1" applyFont="1" applyBorder="1" applyAlignment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3_P-3.2 ADE" xfId="36"/>
    <cellStyle name="Normal_Hoja1" xfId="37"/>
    <cellStyle name="Normal_Hoja1_Valoración general" xfId="38"/>
    <cellStyle name="Notas" xfId="39" builtinId="10" customBuiltin="1"/>
    <cellStyle name="Porcentual" xfId="40" builtinId="5"/>
    <cellStyle name="Porcentual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87857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90488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workbookViewId="0">
      <selection activeCell="D31" sqref="D31"/>
    </sheetView>
  </sheetViews>
  <sheetFormatPr baseColWidth="10" defaultColWidth="11.42578125" defaultRowHeight="15"/>
  <cols>
    <col min="1" max="16384" width="11.42578125" style="54"/>
  </cols>
  <sheetData>
    <row r="2" spans="2:10">
      <c r="C2" s="55" t="s">
        <v>175</v>
      </c>
      <c r="D2" s="55"/>
      <c r="E2" s="55"/>
      <c r="F2" s="55"/>
      <c r="G2" s="55"/>
      <c r="H2" s="55"/>
      <c r="I2" s="55"/>
    </row>
    <row r="3" spans="2:10">
      <c r="C3" s="55" t="s">
        <v>170</v>
      </c>
      <c r="D3" s="55"/>
      <c r="E3" s="55"/>
      <c r="F3" s="55"/>
      <c r="G3" s="55"/>
      <c r="H3" s="55"/>
      <c r="I3" s="55"/>
    </row>
    <row r="10" spans="2:10" ht="17.25" customHeight="1">
      <c r="B10" s="56" t="s">
        <v>171</v>
      </c>
      <c r="C10" s="56"/>
      <c r="D10" s="56"/>
      <c r="E10" s="56"/>
      <c r="F10" s="56"/>
      <c r="G10" s="56"/>
      <c r="H10" s="56"/>
      <c r="I10" s="56"/>
      <c r="J10" s="56"/>
    </row>
    <row r="11" spans="2:10" ht="15" customHeight="1">
      <c r="B11" s="56"/>
      <c r="C11" s="56"/>
      <c r="D11" s="56"/>
      <c r="E11" s="56"/>
      <c r="F11" s="56"/>
      <c r="G11" s="56"/>
      <c r="H11" s="56"/>
      <c r="I11" s="56"/>
      <c r="J11" s="56"/>
    </row>
    <row r="12" spans="2:10">
      <c r="B12" s="56"/>
      <c r="C12" s="56"/>
      <c r="D12" s="56"/>
      <c r="E12" s="56"/>
      <c r="F12" s="56"/>
      <c r="G12" s="56"/>
      <c r="H12" s="56"/>
      <c r="I12" s="56"/>
      <c r="J12" s="56"/>
    </row>
    <row r="14" spans="2:10" ht="15.75">
      <c r="B14" s="57" t="s">
        <v>172</v>
      </c>
      <c r="C14" s="57"/>
      <c r="D14" s="57"/>
      <c r="E14" s="57"/>
      <c r="F14" s="57"/>
      <c r="G14" s="57"/>
      <c r="H14" s="57"/>
      <c r="I14" s="57"/>
      <c r="J14" s="57"/>
    </row>
    <row r="15" spans="2:10" ht="15.75">
      <c r="B15" s="58" t="s">
        <v>173</v>
      </c>
      <c r="C15" s="58"/>
      <c r="D15" s="58"/>
      <c r="E15" s="58"/>
      <c r="F15" s="58"/>
      <c r="G15" s="58"/>
      <c r="H15" s="58"/>
      <c r="I15" s="58"/>
      <c r="J15" s="58"/>
    </row>
    <row r="16" spans="2:10" ht="15.75">
      <c r="B16" s="57" t="s">
        <v>174</v>
      </c>
      <c r="C16" s="57"/>
      <c r="D16" s="57"/>
      <c r="E16" s="57"/>
      <c r="F16" s="57"/>
      <c r="G16" s="57"/>
      <c r="H16" s="57"/>
      <c r="I16" s="57"/>
      <c r="J16" s="57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0"/>
  <sheetViews>
    <sheetView workbookViewId="0">
      <selection activeCell="B124" sqref="B124"/>
    </sheetView>
  </sheetViews>
  <sheetFormatPr baseColWidth="10" defaultRowHeight="12"/>
  <cols>
    <col min="1" max="1" width="9.28515625" style="8" customWidth="1"/>
    <col min="2" max="2" width="80.140625" style="8" customWidth="1"/>
    <col min="3" max="16384" width="11.42578125" style="8"/>
  </cols>
  <sheetData>
    <row r="1" spans="1:2" ht="24.75" customHeight="1">
      <c r="A1" s="60" t="s">
        <v>36</v>
      </c>
      <c r="B1" s="60"/>
    </row>
    <row r="2" spans="1:2" ht="29.25" customHeight="1">
      <c r="A2" s="61" t="s">
        <v>135</v>
      </c>
      <c r="B2" s="61"/>
    </row>
    <row r="3" spans="1:2" ht="25.5" customHeight="1">
      <c r="A3" s="10" t="s">
        <v>37</v>
      </c>
      <c r="B3" s="11"/>
    </row>
    <row r="4" spans="1:2" ht="12.75">
      <c r="A4" s="12"/>
      <c r="B4" s="11"/>
    </row>
    <row r="5" spans="1:2" ht="12.75">
      <c r="A5" s="59" t="s">
        <v>38</v>
      </c>
      <c r="B5" s="59"/>
    </row>
    <row r="6" spans="1:2" ht="12.75">
      <c r="A6" s="12"/>
      <c r="B6" s="11"/>
    </row>
    <row r="7" spans="1:2" ht="25.5">
      <c r="A7" s="14" t="s">
        <v>39</v>
      </c>
      <c r="B7" s="15" t="s">
        <v>40</v>
      </c>
    </row>
    <row r="8" spans="1:2" ht="12.75">
      <c r="A8" s="12"/>
      <c r="B8" s="11"/>
    </row>
    <row r="9" spans="1:2" ht="12.75">
      <c r="A9" s="59" t="s">
        <v>41</v>
      </c>
      <c r="B9" s="59"/>
    </row>
    <row r="10" spans="1:2" ht="12.75">
      <c r="A10" s="12"/>
      <c r="B10" s="11"/>
    </row>
    <row r="11" spans="1:2" ht="25.5">
      <c r="A11" s="14" t="s">
        <v>42</v>
      </c>
      <c r="B11" s="15" t="s">
        <v>43</v>
      </c>
    </row>
    <row r="12" spans="1:2" ht="25.5">
      <c r="A12" s="14" t="s">
        <v>44</v>
      </c>
      <c r="B12" s="15" t="s">
        <v>45</v>
      </c>
    </row>
    <row r="13" spans="1:2" ht="25.5">
      <c r="A13" s="14" t="s">
        <v>46</v>
      </c>
      <c r="B13" s="15" t="s">
        <v>47</v>
      </c>
    </row>
    <row r="14" spans="1:2" ht="25.5">
      <c r="A14" s="14" t="s">
        <v>48</v>
      </c>
      <c r="B14" s="15" t="s">
        <v>49</v>
      </c>
    </row>
    <row r="15" spans="1:2" ht="12.75">
      <c r="A15" s="12"/>
      <c r="B15" s="11"/>
    </row>
    <row r="16" spans="1:2" ht="26.25" customHeight="1">
      <c r="A16" s="10" t="s">
        <v>50</v>
      </c>
      <c r="B16" s="11"/>
    </row>
    <row r="17" spans="1:2" ht="12.75">
      <c r="A17" s="12"/>
      <c r="B17" s="11"/>
    </row>
    <row r="18" spans="1:2" ht="12.75">
      <c r="A18" s="59" t="s">
        <v>51</v>
      </c>
      <c r="B18" s="59"/>
    </row>
    <row r="19" spans="1:2" ht="12.75">
      <c r="A19" s="12"/>
      <c r="B19" s="11"/>
    </row>
    <row r="20" spans="1:2" ht="12.75">
      <c r="A20" s="14" t="s">
        <v>52</v>
      </c>
      <c r="B20" s="15" t="s">
        <v>53</v>
      </c>
    </row>
    <row r="21" spans="1:2" ht="14.25">
      <c r="A21" s="16"/>
      <c r="B21" s="11"/>
    </row>
    <row r="22" spans="1:2" ht="12.75">
      <c r="A22" s="10" t="s">
        <v>54</v>
      </c>
      <c r="B22" s="17"/>
    </row>
    <row r="23" spans="1:2" ht="12.75">
      <c r="A23" s="10"/>
      <c r="B23" s="17"/>
    </row>
    <row r="24" spans="1:2" ht="12.75">
      <c r="A24" s="13" t="s">
        <v>55</v>
      </c>
      <c r="B24" s="18"/>
    </row>
    <row r="25" spans="1:2" ht="12.75">
      <c r="A25" s="13"/>
      <c r="B25" s="17"/>
    </row>
    <row r="26" spans="1:2" ht="12.75">
      <c r="A26" s="13" t="s">
        <v>56</v>
      </c>
      <c r="B26" s="17"/>
    </row>
    <row r="27" spans="1:2" ht="12.75">
      <c r="A27" s="10"/>
      <c r="B27" s="17"/>
    </row>
    <row r="28" spans="1:2" ht="28.5" customHeight="1">
      <c r="A28" s="61" t="s">
        <v>136</v>
      </c>
      <c r="B28" s="61"/>
    </row>
    <row r="29" spans="1:2" ht="26.25" customHeight="1">
      <c r="A29" s="10" t="s">
        <v>57</v>
      </c>
      <c r="B29" s="11"/>
    </row>
    <row r="30" spans="1:2" ht="12.75">
      <c r="A30" s="10"/>
      <c r="B30" s="11"/>
    </row>
    <row r="31" spans="1:2" ht="12.75">
      <c r="A31" s="59" t="s">
        <v>58</v>
      </c>
      <c r="B31" s="59"/>
    </row>
    <row r="32" spans="1:2" ht="12.75">
      <c r="A32" s="12"/>
      <c r="B32" s="11"/>
    </row>
    <row r="33" spans="1:2" ht="25.5">
      <c r="A33" s="14" t="s">
        <v>59</v>
      </c>
      <c r="B33" s="15" t="s">
        <v>60</v>
      </c>
    </row>
    <row r="34" spans="1:2" ht="25.5">
      <c r="A34" s="14" t="s">
        <v>61</v>
      </c>
      <c r="B34" s="15" t="s">
        <v>62</v>
      </c>
    </row>
    <row r="35" spans="1:2" ht="12.75">
      <c r="A35" s="10"/>
      <c r="B35" s="11"/>
    </row>
    <row r="36" spans="1:2" ht="12.75">
      <c r="A36" s="59" t="s">
        <v>63</v>
      </c>
      <c r="B36" s="59"/>
    </row>
    <row r="37" spans="1:2" ht="12.75">
      <c r="A37" s="12"/>
      <c r="B37" s="11"/>
    </row>
    <row r="38" spans="1:2" ht="25.5">
      <c r="A38" s="14" t="s">
        <v>64</v>
      </c>
      <c r="B38" s="15" t="s">
        <v>65</v>
      </c>
    </row>
    <row r="39" spans="1:2" ht="12.75">
      <c r="A39" s="14" t="s">
        <v>66</v>
      </c>
      <c r="B39" s="15" t="s">
        <v>67</v>
      </c>
    </row>
    <row r="40" spans="1:2" ht="38.25">
      <c r="A40" s="14" t="s">
        <v>68</v>
      </c>
      <c r="B40" s="15" t="s">
        <v>69</v>
      </c>
    </row>
    <row r="41" spans="1:2" ht="12.75">
      <c r="A41" s="12"/>
      <c r="B41" s="11"/>
    </row>
    <row r="42" spans="1:2" ht="12.75">
      <c r="A42" s="59" t="s">
        <v>70</v>
      </c>
      <c r="B42" s="59"/>
    </row>
    <row r="43" spans="1:2" ht="12.75">
      <c r="A43" s="12"/>
      <c r="B43" s="11"/>
    </row>
    <row r="44" spans="1:2" ht="25.5">
      <c r="A44" s="14" t="s">
        <v>71</v>
      </c>
      <c r="B44" s="15" t="s">
        <v>72</v>
      </c>
    </row>
    <row r="45" spans="1:2" ht="12.75">
      <c r="A45" s="14" t="s">
        <v>73</v>
      </c>
      <c r="B45" s="15" t="s">
        <v>74</v>
      </c>
    </row>
    <row r="46" spans="1:2" ht="25.5">
      <c r="A46" s="14" t="s">
        <v>75</v>
      </c>
      <c r="B46" s="15" t="s">
        <v>76</v>
      </c>
    </row>
    <row r="47" spans="1:2" ht="12.75">
      <c r="A47" s="12"/>
      <c r="B47" s="11"/>
    </row>
    <row r="48" spans="1:2" ht="12.75">
      <c r="A48" s="59" t="s">
        <v>77</v>
      </c>
      <c r="B48" s="59"/>
    </row>
    <row r="49" spans="1:2" ht="12.75">
      <c r="A49" s="12"/>
      <c r="B49" s="11"/>
    </row>
    <row r="50" spans="1:2" ht="12.75">
      <c r="A50" s="14" t="s">
        <v>78</v>
      </c>
      <c r="B50" s="15" t="s">
        <v>79</v>
      </c>
    </row>
    <row r="51" spans="1:2" ht="38.25">
      <c r="A51" s="14" t="s">
        <v>80</v>
      </c>
      <c r="B51" s="15" t="s">
        <v>81</v>
      </c>
    </row>
    <row r="52" spans="1:2" ht="25.5">
      <c r="A52" s="14" t="s">
        <v>82</v>
      </c>
      <c r="B52" s="15" t="s">
        <v>83</v>
      </c>
    </row>
    <row r="53" spans="1:2" ht="12.75">
      <c r="A53" s="12"/>
      <c r="B53" s="11"/>
    </row>
    <row r="54" spans="1:2" ht="25.5" customHeight="1">
      <c r="A54" s="10" t="s">
        <v>84</v>
      </c>
      <c r="B54" s="11"/>
    </row>
    <row r="55" spans="1:2" ht="12.75">
      <c r="A55" s="10"/>
      <c r="B55" s="11"/>
    </row>
    <row r="56" spans="1:2" ht="12.75">
      <c r="A56" s="13" t="s">
        <v>85</v>
      </c>
      <c r="B56" s="11"/>
    </row>
    <row r="57" spans="1:2" ht="12.75">
      <c r="A57" s="12"/>
      <c r="B57" s="11"/>
    </row>
    <row r="58" spans="1:2" ht="25.5">
      <c r="A58" s="14" t="s">
        <v>86</v>
      </c>
      <c r="B58" s="15" t="s">
        <v>87</v>
      </c>
    </row>
    <row r="59" spans="1:2" ht="12.75">
      <c r="A59" s="12"/>
      <c r="B59" s="11"/>
    </row>
    <row r="60" spans="1:2" ht="12.75">
      <c r="A60" s="10" t="s">
        <v>88</v>
      </c>
      <c r="B60" s="11"/>
    </row>
    <row r="61" spans="1:2" ht="12.75">
      <c r="A61" s="10"/>
      <c r="B61" s="11"/>
    </row>
    <row r="62" spans="1:2" ht="12.75">
      <c r="A62" s="13" t="s">
        <v>55</v>
      </c>
      <c r="B62" s="11"/>
    </row>
    <row r="63" spans="1:2" ht="12.75">
      <c r="A63" s="13"/>
      <c r="B63" s="11"/>
    </row>
    <row r="64" spans="1:2" ht="12.75">
      <c r="A64" s="13" t="s">
        <v>56</v>
      </c>
      <c r="B64" s="11"/>
    </row>
    <row r="65" spans="1:2" ht="12.75">
      <c r="A65" s="12"/>
      <c r="B65" s="11"/>
    </row>
    <row r="66" spans="1:2" ht="31.5" customHeight="1">
      <c r="A66" s="61" t="s">
        <v>137</v>
      </c>
      <c r="B66" s="61"/>
    </row>
    <row r="67" spans="1:2" ht="15.75">
      <c r="A67" s="9"/>
      <c r="B67" s="11"/>
    </row>
    <row r="68" spans="1:2" ht="26.25" customHeight="1">
      <c r="A68" s="10" t="s">
        <v>89</v>
      </c>
      <c r="B68" s="11"/>
    </row>
    <row r="69" spans="1:2" ht="12.75">
      <c r="A69" s="10"/>
      <c r="B69" s="11"/>
    </row>
    <row r="70" spans="1:2" ht="12.75">
      <c r="A70" s="59" t="s">
        <v>90</v>
      </c>
      <c r="B70" s="59"/>
    </row>
    <row r="71" spans="1:2" ht="12.75">
      <c r="A71" s="12"/>
      <c r="B71" s="11"/>
    </row>
    <row r="72" spans="1:2" ht="25.5">
      <c r="A72" s="14" t="s">
        <v>91</v>
      </c>
      <c r="B72" s="15" t="s">
        <v>92</v>
      </c>
    </row>
    <row r="73" spans="1:2" ht="12.75">
      <c r="A73" s="14" t="s">
        <v>93</v>
      </c>
      <c r="B73" s="15" t="s">
        <v>94</v>
      </c>
    </row>
    <row r="74" spans="1:2" ht="12.75">
      <c r="A74" s="12"/>
      <c r="B74" s="11"/>
    </row>
    <row r="75" spans="1:2" ht="12.75">
      <c r="A75" s="59" t="s">
        <v>95</v>
      </c>
      <c r="B75" s="59"/>
    </row>
    <row r="76" spans="1:2" ht="12.75">
      <c r="A76" s="12"/>
      <c r="B76" s="11"/>
    </row>
    <row r="77" spans="1:2" ht="38.25">
      <c r="A77" s="14" t="s">
        <v>96</v>
      </c>
      <c r="B77" s="15" t="s">
        <v>97</v>
      </c>
    </row>
    <row r="78" spans="1:2" ht="25.5">
      <c r="A78" s="14" t="s">
        <v>98</v>
      </c>
      <c r="B78" s="15" t="s">
        <v>99</v>
      </c>
    </row>
    <row r="79" spans="1:2" ht="25.5">
      <c r="A79" s="14" t="s">
        <v>100</v>
      </c>
      <c r="B79" s="15" t="s">
        <v>101</v>
      </c>
    </row>
    <row r="80" spans="1:2" ht="12.75">
      <c r="A80" s="14" t="s">
        <v>102</v>
      </c>
      <c r="B80" s="15" t="s">
        <v>103</v>
      </c>
    </row>
    <row r="81" spans="1:2" ht="12.75">
      <c r="A81" s="12"/>
      <c r="B81" s="11"/>
    </row>
    <row r="82" spans="1:2" ht="12.75">
      <c r="A82" s="10" t="s">
        <v>104</v>
      </c>
      <c r="B82" s="11"/>
    </row>
    <row r="83" spans="1:2" ht="12.75">
      <c r="A83" s="10"/>
      <c r="B83" s="11"/>
    </row>
    <row r="84" spans="1:2" ht="12.75">
      <c r="A84" s="13" t="s">
        <v>55</v>
      </c>
      <c r="B84" s="11"/>
    </row>
    <row r="85" spans="1:2" ht="12.75">
      <c r="A85" s="13"/>
      <c r="B85" s="11"/>
    </row>
    <row r="86" spans="1:2" ht="12.75">
      <c r="A86" s="13" t="s">
        <v>56</v>
      </c>
      <c r="B86" s="11"/>
    </row>
    <row r="87" spans="1:2">
      <c r="A87" s="19"/>
      <c r="B87" s="19"/>
    </row>
    <row r="88" spans="1:2" ht="31.5" customHeight="1">
      <c r="A88" s="61" t="s">
        <v>138</v>
      </c>
      <c r="B88" s="61"/>
    </row>
    <row r="89" spans="1:2" ht="15.75">
      <c r="A89" s="9"/>
      <c r="B89" s="11"/>
    </row>
    <row r="90" spans="1:2" ht="26.25" customHeight="1">
      <c r="A90" s="64" t="s">
        <v>105</v>
      </c>
      <c r="B90" s="64"/>
    </row>
    <row r="91" spans="1:2" ht="12.75">
      <c r="A91" s="10"/>
      <c r="B91" s="11"/>
    </row>
    <row r="92" spans="1:2" ht="12.75">
      <c r="A92" s="59" t="s">
        <v>106</v>
      </c>
      <c r="B92" s="59"/>
    </row>
    <row r="93" spans="1:2" ht="12.75">
      <c r="A93" s="12"/>
      <c r="B93" s="11"/>
    </row>
    <row r="94" spans="1:2" ht="38.25">
      <c r="A94" s="14" t="s">
        <v>107</v>
      </c>
      <c r="B94" s="15" t="s">
        <v>108</v>
      </c>
    </row>
    <row r="95" spans="1:2" ht="12.75">
      <c r="A95" s="12"/>
      <c r="B95" s="11"/>
    </row>
    <row r="96" spans="1:2" ht="12.75">
      <c r="A96" s="59" t="s">
        <v>109</v>
      </c>
      <c r="B96" s="59"/>
    </row>
    <row r="97" spans="1:2" ht="12.75">
      <c r="A97" s="12"/>
      <c r="B97" s="11"/>
    </row>
    <row r="98" spans="1:2" ht="25.5">
      <c r="A98" s="14" t="s">
        <v>110</v>
      </c>
      <c r="B98" s="15" t="s">
        <v>111</v>
      </c>
    </row>
    <row r="99" spans="1:2" ht="25.5">
      <c r="A99" s="14" t="s">
        <v>112</v>
      </c>
      <c r="B99" s="15" t="s">
        <v>113</v>
      </c>
    </row>
    <row r="100" spans="1:2" ht="12.75">
      <c r="A100" s="12"/>
      <c r="B100" s="11"/>
    </row>
    <row r="101" spans="1:2" ht="26.25" customHeight="1">
      <c r="A101" s="10" t="s">
        <v>114</v>
      </c>
      <c r="B101" s="11"/>
    </row>
    <row r="102" spans="1:2" ht="12.75">
      <c r="A102" s="12"/>
      <c r="B102" s="11"/>
    </row>
    <row r="103" spans="1:2" ht="25.5">
      <c r="A103" s="14" t="s">
        <v>115</v>
      </c>
      <c r="B103" s="15" t="s">
        <v>116</v>
      </c>
    </row>
    <row r="104" spans="1:2" ht="12.75">
      <c r="A104" s="14" t="s">
        <v>117</v>
      </c>
      <c r="B104" s="15" t="s">
        <v>118</v>
      </c>
    </row>
    <row r="105" spans="1:2" ht="25.5">
      <c r="A105" s="14" t="s">
        <v>119</v>
      </c>
      <c r="B105" s="15" t="s">
        <v>120</v>
      </c>
    </row>
    <row r="106" spans="1:2" ht="12.75">
      <c r="A106" s="12"/>
      <c r="B106" s="11"/>
    </row>
    <row r="107" spans="1:2" ht="12.75">
      <c r="A107" s="10" t="s">
        <v>121</v>
      </c>
      <c r="B107" s="11"/>
    </row>
    <row r="108" spans="1:2" ht="12.75">
      <c r="A108" s="10"/>
      <c r="B108" s="11"/>
    </row>
    <row r="109" spans="1:2" ht="12.75">
      <c r="A109" s="13" t="s">
        <v>55</v>
      </c>
      <c r="B109" s="11"/>
    </row>
    <row r="110" spans="1:2" ht="12.75">
      <c r="A110" s="13"/>
      <c r="B110" s="11"/>
    </row>
    <row r="111" spans="1:2" ht="12.75">
      <c r="A111" s="13" t="s">
        <v>56</v>
      </c>
      <c r="B111" s="11"/>
    </row>
    <row r="112" spans="1:2" ht="12.75">
      <c r="A112" s="12"/>
      <c r="B112" s="11"/>
    </row>
    <row r="114" spans="1:2" ht="12.75">
      <c r="A114" s="62" t="s">
        <v>122</v>
      </c>
      <c r="B114" s="63"/>
    </row>
    <row r="115" spans="1:2" ht="12.75">
      <c r="A115" s="20" t="s">
        <v>123</v>
      </c>
      <c r="B115" s="21" t="s">
        <v>124</v>
      </c>
    </row>
    <row r="116" spans="1:2" ht="12.75">
      <c r="A116" s="20" t="s">
        <v>125</v>
      </c>
      <c r="B116" s="21" t="s">
        <v>126</v>
      </c>
    </row>
    <row r="117" spans="1:2" ht="12.75">
      <c r="A117" s="20" t="s">
        <v>127</v>
      </c>
      <c r="B117" s="21" t="s">
        <v>128</v>
      </c>
    </row>
    <row r="118" spans="1:2" ht="12.75">
      <c r="A118" s="20" t="s">
        <v>129</v>
      </c>
      <c r="B118" s="21" t="s">
        <v>130</v>
      </c>
    </row>
    <row r="119" spans="1:2" ht="12.75">
      <c r="A119" s="20" t="s">
        <v>131</v>
      </c>
      <c r="B119" s="21" t="s">
        <v>132</v>
      </c>
    </row>
    <row r="120" spans="1:2" ht="12.75">
      <c r="A120" s="20" t="s">
        <v>133</v>
      </c>
      <c r="B120" s="21" t="s">
        <v>134</v>
      </c>
    </row>
  </sheetData>
  <mergeCells count="18">
    <mergeCell ref="A42:B42"/>
    <mergeCell ref="A48:B48"/>
    <mergeCell ref="A114:B114"/>
    <mergeCell ref="A96:B96"/>
    <mergeCell ref="A75:B75"/>
    <mergeCell ref="A88:B88"/>
    <mergeCell ref="A90:B90"/>
    <mergeCell ref="A92:B92"/>
    <mergeCell ref="A66:B66"/>
    <mergeCell ref="A70:B70"/>
    <mergeCell ref="A31:B31"/>
    <mergeCell ref="A36:B36"/>
    <mergeCell ref="A1:B1"/>
    <mergeCell ref="A2:B2"/>
    <mergeCell ref="A5:B5"/>
    <mergeCell ref="A9:B9"/>
    <mergeCell ref="A18:B18"/>
    <mergeCell ref="A28:B28"/>
  </mergeCells>
  <phoneticPr fontId="25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72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/>
  <cols>
    <col min="1" max="1" width="30.28515625" style="1" customWidth="1"/>
    <col min="2" max="2" width="16.28515625" style="1" customWidth="1"/>
    <col min="3" max="3" width="13.42578125" style="1" customWidth="1"/>
    <col min="4" max="4" width="11.42578125" style="2"/>
    <col min="5" max="34" width="8.7109375" style="3" customWidth="1"/>
    <col min="35" max="16384" width="11.42578125" style="3"/>
  </cols>
  <sheetData>
    <row r="1" spans="1:34" ht="12" customHeight="1">
      <c r="E1" s="65" t="s">
        <v>0</v>
      </c>
      <c r="F1" s="66"/>
      <c r="G1" s="66"/>
      <c r="H1" s="66"/>
      <c r="I1" s="66"/>
      <c r="J1" s="66"/>
      <c r="K1" s="67" t="s">
        <v>1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 t="s">
        <v>2</v>
      </c>
      <c r="X1" s="68"/>
      <c r="Y1" s="68"/>
      <c r="Z1" s="68"/>
      <c r="AA1" s="68"/>
      <c r="AB1" s="68"/>
      <c r="AC1" s="69" t="s">
        <v>3</v>
      </c>
      <c r="AD1" s="69"/>
      <c r="AE1" s="69"/>
      <c r="AF1" s="69"/>
      <c r="AG1" s="69"/>
      <c r="AH1" s="69"/>
    </row>
    <row r="2" spans="1:34" s="30" customFormat="1" ht="32.25" customHeight="1">
      <c r="A2" s="23" t="s">
        <v>169</v>
      </c>
      <c r="B2" s="23" t="s">
        <v>168</v>
      </c>
      <c r="C2" s="24" t="s">
        <v>4</v>
      </c>
      <c r="D2" s="25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10</v>
      </c>
      <c r="J2" s="26" t="s">
        <v>11</v>
      </c>
      <c r="K2" s="27" t="s">
        <v>12</v>
      </c>
      <c r="L2" s="27" t="s">
        <v>13</v>
      </c>
      <c r="M2" s="27" t="s">
        <v>14</v>
      </c>
      <c r="N2" s="27" t="s">
        <v>15</v>
      </c>
      <c r="O2" s="27" t="s">
        <v>16</v>
      </c>
      <c r="P2" s="27" t="s">
        <v>17</v>
      </c>
      <c r="Q2" s="27" t="s">
        <v>18</v>
      </c>
      <c r="R2" s="27" t="s">
        <v>19</v>
      </c>
      <c r="S2" s="27" t="s">
        <v>20</v>
      </c>
      <c r="T2" s="27" t="s">
        <v>21</v>
      </c>
      <c r="U2" s="27" t="s">
        <v>22</v>
      </c>
      <c r="V2" s="27" t="s">
        <v>23</v>
      </c>
      <c r="W2" s="28" t="s">
        <v>24</v>
      </c>
      <c r="X2" s="28" t="s">
        <v>25</v>
      </c>
      <c r="Y2" s="28" t="s">
        <v>26</v>
      </c>
      <c r="Z2" s="28" t="s">
        <v>27</v>
      </c>
      <c r="AA2" s="28" t="s">
        <v>28</v>
      </c>
      <c r="AB2" s="28" t="s">
        <v>29</v>
      </c>
      <c r="AC2" s="29" t="s">
        <v>30</v>
      </c>
      <c r="AD2" s="29" t="s">
        <v>31</v>
      </c>
      <c r="AE2" s="29" t="s">
        <v>32</v>
      </c>
      <c r="AF2" s="29" t="s">
        <v>33</v>
      </c>
      <c r="AG2" s="29" t="s">
        <v>34</v>
      </c>
      <c r="AH2" s="29" t="s">
        <v>35</v>
      </c>
    </row>
    <row r="3" spans="1:34" ht="24">
      <c r="A3" s="42" t="s">
        <v>140</v>
      </c>
      <c r="B3" s="35">
        <v>123</v>
      </c>
      <c r="C3" s="36">
        <v>72</v>
      </c>
      <c r="D3" s="37">
        <f>C3/B3</f>
        <v>0.58536585365853655</v>
      </c>
      <c r="E3" s="44">
        <v>4.7681159420289854</v>
      </c>
      <c r="F3" s="45">
        <v>4.4545454545454541</v>
      </c>
      <c r="G3" s="45">
        <v>4.0606060606060606</v>
      </c>
      <c r="H3" s="45">
        <v>4.3283582089552235</v>
      </c>
      <c r="I3" s="45">
        <v>4.5522388059701493</v>
      </c>
      <c r="J3" s="45">
        <v>4.4776119402985071</v>
      </c>
      <c r="K3" s="45">
        <v>4.2428571428571429</v>
      </c>
      <c r="L3" s="45">
        <v>2.9</v>
      </c>
      <c r="M3" s="45">
        <v>3.5762711864406778</v>
      </c>
      <c r="N3" s="45">
        <v>4.6714285714285717</v>
      </c>
      <c r="O3" s="45">
        <v>4.5942028985507246</v>
      </c>
      <c r="P3" s="45">
        <v>3.5797101449275361</v>
      </c>
      <c r="Q3" s="45">
        <v>3.1176470588235294</v>
      </c>
      <c r="R3" s="45">
        <v>2.7941176470588234</v>
      </c>
      <c r="S3" s="45">
        <v>4.5942028985507246</v>
      </c>
      <c r="T3" s="45">
        <v>4.5714285714285712</v>
      </c>
      <c r="U3" s="45">
        <v>3.7586206896551726</v>
      </c>
      <c r="V3" s="45">
        <v>4.7</v>
      </c>
      <c r="W3" s="45">
        <v>4.359375</v>
      </c>
      <c r="X3" s="45">
        <v>3.8805970149253732</v>
      </c>
      <c r="Y3" s="45">
        <v>4.484375</v>
      </c>
      <c r="Z3" s="45">
        <v>4.3125</v>
      </c>
      <c r="AA3" s="45">
        <v>4.3538461538461535</v>
      </c>
      <c r="AB3" s="45">
        <v>4.390625</v>
      </c>
      <c r="AC3" s="45">
        <v>4.3863636363636367</v>
      </c>
      <c r="AD3" s="45">
        <v>4.430769230769231</v>
      </c>
      <c r="AE3" s="45">
        <v>4.4179104477611943</v>
      </c>
      <c r="AF3" s="45">
        <v>3.9848484848484849</v>
      </c>
      <c r="AG3" s="45">
        <v>4.0298507462686564</v>
      </c>
      <c r="AH3" s="46">
        <v>3.6666666666666665</v>
      </c>
    </row>
    <row r="4" spans="1:34">
      <c r="A4" s="42" t="s">
        <v>141</v>
      </c>
      <c r="B4" s="31">
        <v>62</v>
      </c>
      <c r="C4" s="4">
        <v>32</v>
      </c>
      <c r="D4" s="38">
        <f t="shared" ref="D4:D30" si="0">C4/B4</f>
        <v>0.5161290322580645</v>
      </c>
      <c r="E4" s="47">
        <v>4.71875</v>
      </c>
      <c r="F4" s="48">
        <v>4.03125</v>
      </c>
      <c r="G4" s="48">
        <v>3.8571428571428572</v>
      </c>
      <c r="H4" s="48">
        <v>4.032258064516129</v>
      </c>
      <c r="I4" s="48">
        <v>4.709677419354839</v>
      </c>
      <c r="J4" s="48">
        <v>4.5161290322580649</v>
      </c>
      <c r="K4" s="48">
        <v>4.25</v>
      </c>
      <c r="L4" s="48">
        <v>1.96875</v>
      </c>
      <c r="M4" s="48">
        <v>3.3846153846153846</v>
      </c>
      <c r="N4" s="48">
        <v>4.709677419354839</v>
      </c>
      <c r="O4" s="48">
        <v>4.645161290322581</v>
      </c>
      <c r="P4" s="48">
        <v>3.40625</v>
      </c>
      <c r="Q4" s="48">
        <v>3.096774193548387</v>
      </c>
      <c r="R4" s="48">
        <v>2.15625</v>
      </c>
      <c r="S4" s="48">
        <v>4.28125</v>
      </c>
      <c r="T4" s="48">
        <v>4.3793103448275863</v>
      </c>
      <c r="U4" s="48">
        <v>3.5769230769230771</v>
      </c>
      <c r="V4" s="48">
        <v>4.6333333333333337</v>
      </c>
      <c r="W4" s="48">
        <v>4.0370370370370372</v>
      </c>
      <c r="X4" s="48">
        <v>3.3103448275862069</v>
      </c>
      <c r="Y4" s="48">
        <v>4.416666666666667</v>
      </c>
      <c r="Z4" s="48">
        <v>4.384615384615385</v>
      </c>
      <c r="AA4" s="48">
        <v>4.1379310344827589</v>
      </c>
      <c r="AB4" s="48">
        <v>4.0357142857142856</v>
      </c>
      <c r="AC4" s="48">
        <v>4.2142857142857144</v>
      </c>
      <c r="AD4" s="48">
        <v>4.4000000000000004</v>
      </c>
      <c r="AE4" s="48">
        <v>4.0666666666666664</v>
      </c>
      <c r="AF4" s="48">
        <v>3.7586206896551726</v>
      </c>
      <c r="AG4" s="48">
        <v>3.9310344827586206</v>
      </c>
      <c r="AH4" s="49">
        <v>2.9615384615384617</v>
      </c>
    </row>
    <row r="5" spans="1:34">
      <c r="A5" s="42" t="s">
        <v>142</v>
      </c>
      <c r="B5" s="31">
        <v>57</v>
      </c>
      <c r="C5" s="4">
        <v>37</v>
      </c>
      <c r="D5" s="38">
        <f t="shared" si="0"/>
        <v>0.64912280701754388</v>
      </c>
      <c r="E5" s="47">
        <v>4.8108108108108105</v>
      </c>
      <c r="F5" s="48">
        <v>4.6216216216216219</v>
      </c>
      <c r="G5" s="48">
        <v>3.2857142857142856</v>
      </c>
      <c r="H5" s="48">
        <v>3.9729729729729728</v>
      </c>
      <c r="I5" s="48">
        <v>4.4324324324324325</v>
      </c>
      <c r="J5" s="48">
        <v>4.6486486486486482</v>
      </c>
      <c r="K5" s="48">
        <v>3.8918918918918921</v>
      </c>
      <c r="L5" s="48">
        <v>3.4594594594594597</v>
      </c>
      <c r="M5" s="48">
        <v>3.46875</v>
      </c>
      <c r="N5" s="48">
        <v>4.8108108108108105</v>
      </c>
      <c r="O5" s="48">
        <v>4.628571428571429</v>
      </c>
      <c r="P5" s="48">
        <v>3.5135135135135136</v>
      </c>
      <c r="Q5" s="48">
        <v>2.8055555555555554</v>
      </c>
      <c r="R5" s="48">
        <v>2.5833333333333335</v>
      </c>
      <c r="S5" s="48">
        <v>4.5675675675675675</v>
      </c>
      <c r="T5" s="48">
        <v>4.2702702702702702</v>
      </c>
      <c r="U5" s="48">
        <v>3.870967741935484</v>
      </c>
      <c r="V5" s="48">
        <v>4.8055555555555554</v>
      </c>
      <c r="W5" s="48">
        <v>4.46875</v>
      </c>
      <c r="X5" s="48">
        <v>3.2571428571428571</v>
      </c>
      <c r="Y5" s="50">
        <v>4.09375</v>
      </c>
      <c r="Z5" s="48">
        <v>4.129032258064516</v>
      </c>
      <c r="AA5" s="48">
        <v>4.4705882352941178</v>
      </c>
      <c r="AB5" s="48">
        <v>4.15625</v>
      </c>
      <c r="AC5" s="48">
        <v>4.5</v>
      </c>
      <c r="AD5" s="48">
        <v>4.4594594594594597</v>
      </c>
      <c r="AE5" s="48">
        <v>4.4285714285714288</v>
      </c>
      <c r="AF5" s="48">
        <v>3.5454545454545454</v>
      </c>
      <c r="AG5" s="48">
        <v>3.4</v>
      </c>
      <c r="AH5" s="49">
        <v>4.0333333333333332</v>
      </c>
    </row>
    <row r="6" spans="1:34">
      <c r="A6" s="42" t="s">
        <v>143</v>
      </c>
      <c r="B6" s="31">
        <v>131</v>
      </c>
      <c r="C6" s="4">
        <v>84</v>
      </c>
      <c r="D6" s="38">
        <f t="shared" si="0"/>
        <v>0.64122137404580148</v>
      </c>
      <c r="E6" s="47">
        <v>4.5853658536585362</v>
      </c>
      <c r="F6" s="48">
        <v>4.1111111111111107</v>
      </c>
      <c r="G6" s="48">
        <v>3.8717948717948718</v>
      </c>
      <c r="H6" s="48">
        <v>4.1095890410958908</v>
      </c>
      <c r="I6" s="48">
        <v>4.4871794871794872</v>
      </c>
      <c r="J6" s="48">
        <v>4.4487179487179489</v>
      </c>
      <c r="K6" s="48">
        <v>4.0609756097560972</v>
      </c>
      <c r="L6" s="48">
        <v>3.3580246913580245</v>
      </c>
      <c r="M6" s="48">
        <v>3.1323529411764706</v>
      </c>
      <c r="N6" s="48">
        <v>4.666666666666667</v>
      </c>
      <c r="O6" s="48">
        <v>4.5250000000000004</v>
      </c>
      <c r="P6" s="48">
        <v>4.1851851851851851</v>
      </c>
      <c r="Q6" s="48">
        <v>3.64</v>
      </c>
      <c r="R6" s="48">
        <v>3.1153846153846154</v>
      </c>
      <c r="S6" s="48">
        <v>4.5131578947368425</v>
      </c>
      <c r="T6" s="48">
        <v>4.4473684210526319</v>
      </c>
      <c r="U6" s="48">
        <v>3.593220338983051</v>
      </c>
      <c r="V6" s="48">
        <v>4.6052631578947372</v>
      </c>
      <c r="W6" s="48">
        <v>4.3050847457627119</v>
      </c>
      <c r="X6" s="48">
        <v>4.2205882352941178</v>
      </c>
      <c r="Y6" s="48">
        <v>4.3230769230769228</v>
      </c>
      <c r="Z6" s="48">
        <v>4.4202898550724639</v>
      </c>
      <c r="AA6" s="48">
        <v>4.3384615384615381</v>
      </c>
      <c r="AB6" s="48">
        <v>4.464788732394366</v>
      </c>
      <c r="AC6" s="48">
        <v>4.3214285714285712</v>
      </c>
      <c r="AD6" s="48">
        <v>4.3421052631578947</v>
      </c>
      <c r="AE6" s="48">
        <v>4.384615384615385</v>
      </c>
      <c r="AF6" s="48">
        <v>3.8309859154929575</v>
      </c>
      <c r="AG6" s="48">
        <v>3.6666666666666665</v>
      </c>
      <c r="AH6" s="49">
        <v>3.737704918032787</v>
      </c>
    </row>
    <row r="7" spans="1:34">
      <c r="A7" s="42" t="s">
        <v>144</v>
      </c>
      <c r="B7" s="31">
        <v>85</v>
      </c>
      <c r="C7" s="4">
        <v>73</v>
      </c>
      <c r="D7" s="38">
        <f t="shared" si="0"/>
        <v>0.85882352941176465</v>
      </c>
      <c r="E7" s="47">
        <v>4.8082191780821919</v>
      </c>
      <c r="F7" s="48">
        <v>4.3287671232876717</v>
      </c>
      <c r="G7" s="48">
        <v>3.9558823529411766</v>
      </c>
      <c r="H7" s="48">
        <v>4.3055555555555554</v>
      </c>
      <c r="I7" s="48">
        <v>4.52112676056338</v>
      </c>
      <c r="J7" s="48">
        <v>4.563380281690141</v>
      </c>
      <c r="K7" s="48">
        <v>4.4027777777777777</v>
      </c>
      <c r="L7" s="48">
        <v>4.2222222222222223</v>
      </c>
      <c r="M7" s="48">
        <v>3.0350877192982457</v>
      </c>
      <c r="N7" s="48">
        <v>4.774647887323944</v>
      </c>
      <c r="O7" s="48">
        <v>4.6805555555555554</v>
      </c>
      <c r="P7" s="48">
        <v>3.943661971830986</v>
      </c>
      <c r="Q7" s="48">
        <v>2.7647058823529411</v>
      </c>
      <c r="R7" s="48">
        <v>2.8235294117647061</v>
      </c>
      <c r="S7" s="48">
        <v>4.4027777777777777</v>
      </c>
      <c r="T7" s="48">
        <v>4.3</v>
      </c>
      <c r="U7" s="48">
        <v>3.1964285714285716</v>
      </c>
      <c r="V7" s="48">
        <v>4.6986301369863011</v>
      </c>
      <c r="W7" s="48">
        <v>4.21875</v>
      </c>
      <c r="X7" s="48">
        <v>3.5857142857142859</v>
      </c>
      <c r="Y7" s="48">
        <v>4.2615384615384615</v>
      </c>
      <c r="Z7" s="48">
        <v>4.1428571428571432</v>
      </c>
      <c r="AA7" s="48">
        <v>4.1617647058823533</v>
      </c>
      <c r="AB7" s="48">
        <v>4.408450704225352</v>
      </c>
      <c r="AC7" s="48">
        <v>4.3207547169811322</v>
      </c>
      <c r="AD7" s="48">
        <v>4.2638888888888893</v>
      </c>
      <c r="AE7" s="48">
        <v>4.197183098591549</v>
      </c>
      <c r="AF7" s="48">
        <v>3.622950819672131</v>
      </c>
      <c r="AG7" s="48">
        <v>4.0178571428571432</v>
      </c>
      <c r="AH7" s="49">
        <v>2.2888888888888888</v>
      </c>
    </row>
    <row r="8" spans="1:34" ht="25.5" customHeight="1">
      <c r="A8" s="42" t="s">
        <v>145</v>
      </c>
      <c r="B8" s="31">
        <v>109</v>
      </c>
      <c r="C8" s="4">
        <v>67</v>
      </c>
      <c r="D8" s="38">
        <f t="shared" si="0"/>
        <v>0.61467889908256879</v>
      </c>
      <c r="E8" s="47">
        <v>4.8507462686567164</v>
      </c>
      <c r="F8" s="48">
        <v>4.7313432835820892</v>
      </c>
      <c r="G8" s="48">
        <v>4.3384615384615381</v>
      </c>
      <c r="H8" s="48">
        <v>4.2380952380952381</v>
      </c>
      <c r="I8" s="48">
        <v>4.5</v>
      </c>
      <c r="J8" s="48">
        <v>4.5076923076923077</v>
      </c>
      <c r="K8" s="48">
        <v>4.7313432835820892</v>
      </c>
      <c r="L8" s="48">
        <v>3.8030303030303032</v>
      </c>
      <c r="M8" s="48">
        <v>3.3728813559322033</v>
      </c>
      <c r="N8" s="48">
        <v>4.8030303030303028</v>
      </c>
      <c r="O8" s="48">
        <v>4.4925373134328357</v>
      </c>
      <c r="P8" s="48">
        <v>4.2686567164179108</v>
      </c>
      <c r="Q8" s="48">
        <v>3.5076923076923077</v>
      </c>
      <c r="R8" s="48">
        <v>3.7121212121212119</v>
      </c>
      <c r="S8" s="48">
        <v>4.7611940298507465</v>
      </c>
      <c r="T8" s="48">
        <v>4.4461538461538463</v>
      </c>
      <c r="U8" s="48">
        <v>3.6610169491525424</v>
      </c>
      <c r="V8" s="48">
        <v>4.833333333333333</v>
      </c>
      <c r="W8" s="48">
        <v>4.2622950819672134</v>
      </c>
      <c r="X8" s="48">
        <v>3.903225806451613</v>
      </c>
      <c r="Y8" s="48">
        <v>4.3728813559322033</v>
      </c>
      <c r="Z8" s="48">
        <v>4.4754098360655741</v>
      </c>
      <c r="AA8" s="48">
        <v>4.416666666666667</v>
      </c>
      <c r="AB8" s="48">
        <v>4.5166666666666666</v>
      </c>
      <c r="AC8" s="48">
        <v>4.360655737704918</v>
      </c>
      <c r="AD8" s="48">
        <v>4.5373134328358207</v>
      </c>
      <c r="AE8" s="48">
        <v>4.4925373134328357</v>
      </c>
      <c r="AF8" s="48">
        <v>4.2666666666666666</v>
      </c>
      <c r="AG8" s="48">
        <v>4.2461538461538462</v>
      </c>
      <c r="AH8" s="49">
        <v>3.3888888888888888</v>
      </c>
    </row>
    <row r="9" spans="1:34" ht="24">
      <c r="A9" s="42" t="s">
        <v>146</v>
      </c>
      <c r="B9" s="31">
        <v>47</v>
      </c>
      <c r="C9" s="4">
        <v>41</v>
      </c>
      <c r="D9" s="38">
        <f t="shared" si="0"/>
        <v>0.87234042553191493</v>
      </c>
      <c r="E9" s="47">
        <v>4.3658536585365857</v>
      </c>
      <c r="F9" s="48">
        <v>3.7435897435897436</v>
      </c>
      <c r="G9" s="48">
        <v>3.935483870967742</v>
      </c>
      <c r="H9" s="48">
        <v>4.2777777777777777</v>
      </c>
      <c r="I9" s="48">
        <v>4.1891891891891895</v>
      </c>
      <c r="J9" s="48">
        <v>4.3589743589743586</v>
      </c>
      <c r="K9" s="48">
        <v>3.7749999999999999</v>
      </c>
      <c r="L9" s="48">
        <v>4.2</v>
      </c>
      <c r="M9" s="48">
        <v>3.5555555555555554</v>
      </c>
      <c r="N9" s="48">
        <v>4.375</v>
      </c>
      <c r="O9" s="48">
        <v>4.1749999999999998</v>
      </c>
      <c r="P9" s="48">
        <v>3.4736842105263159</v>
      </c>
      <c r="Q9" s="48">
        <v>2.9189189189189189</v>
      </c>
      <c r="R9" s="48">
        <v>2.6666666666666665</v>
      </c>
      <c r="S9" s="48">
        <v>4.2</v>
      </c>
      <c r="T9" s="48">
        <v>4.0714285714285712</v>
      </c>
      <c r="U9" s="48">
        <v>3.5862068965517242</v>
      </c>
      <c r="V9" s="48">
        <v>4.3157894736842106</v>
      </c>
      <c r="W9" s="48">
        <v>4.354838709677419</v>
      </c>
      <c r="X9" s="48">
        <v>3.5853658536585367</v>
      </c>
      <c r="Y9" s="48">
        <v>4.068965517241379</v>
      </c>
      <c r="Z9" s="48">
        <v>4.2307692307692308</v>
      </c>
      <c r="AA9" s="48">
        <v>4.3513513513513518</v>
      </c>
      <c r="AB9" s="48">
        <v>4.125</v>
      </c>
      <c r="AC9" s="48">
        <v>4.2727272727272725</v>
      </c>
      <c r="AD9" s="48">
        <v>4.1081081081081079</v>
      </c>
      <c r="AE9" s="48">
        <v>4.0789473684210522</v>
      </c>
      <c r="AF9" s="48">
        <v>3.9655172413793105</v>
      </c>
      <c r="AG9" s="48">
        <v>4.0882352941176467</v>
      </c>
      <c r="AH9" s="49">
        <v>3.3333333333333335</v>
      </c>
    </row>
    <row r="10" spans="1:34">
      <c r="A10" s="42" t="s">
        <v>147</v>
      </c>
      <c r="B10" s="31">
        <v>47</v>
      </c>
      <c r="C10" s="4">
        <v>34</v>
      </c>
      <c r="D10" s="38">
        <f t="shared" si="0"/>
        <v>0.72340425531914898</v>
      </c>
      <c r="E10" s="47">
        <v>4.5757575757575761</v>
      </c>
      <c r="F10" s="48">
        <v>4.0294117647058822</v>
      </c>
      <c r="G10" s="48">
        <v>3.8571428571428572</v>
      </c>
      <c r="H10" s="48">
        <v>4.0909090909090908</v>
      </c>
      <c r="I10" s="48">
        <v>4.4411764705882355</v>
      </c>
      <c r="J10" s="48">
        <v>4.4117647058823533</v>
      </c>
      <c r="K10" s="48">
        <v>4</v>
      </c>
      <c r="L10" s="48">
        <v>2.8787878787878789</v>
      </c>
      <c r="M10" s="48">
        <v>3.5862068965517242</v>
      </c>
      <c r="N10" s="48">
        <v>4.6470588235294121</v>
      </c>
      <c r="O10" s="48">
        <v>4.5294117647058822</v>
      </c>
      <c r="P10" s="48">
        <v>3.4705882352941178</v>
      </c>
      <c r="Q10" s="48">
        <v>2.1818181818181817</v>
      </c>
      <c r="R10" s="48">
        <v>2.6666666666666665</v>
      </c>
      <c r="S10" s="48">
        <v>4.3939393939393936</v>
      </c>
      <c r="T10" s="48">
        <v>4.5161290322580649</v>
      </c>
      <c r="U10" s="48">
        <v>3.7857142857142856</v>
      </c>
      <c r="V10" s="48">
        <v>4.4545454545454541</v>
      </c>
      <c r="W10" s="48">
        <v>4</v>
      </c>
      <c r="X10" s="48">
        <v>3.5161290322580645</v>
      </c>
      <c r="Y10" s="48">
        <v>4.2413793103448274</v>
      </c>
      <c r="Z10" s="48">
        <v>4.2727272727272725</v>
      </c>
      <c r="AA10" s="48">
        <v>4.354838709677419</v>
      </c>
      <c r="AB10" s="48">
        <v>4.28125</v>
      </c>
      <c r="AC10" s="48">
        <v>4.1379310344827589</v>
      </c>
      <c r="AD10" s="48">
        <v>4.5</v>
      </c>
      <c r="AE10" s="48">
        <v>4.4411764705882355</v>
      </c>
      <c r="AF10" s="48">
        <v>3.5</v>
      </c>
      <c r="AG10" s="48">
        <v>3.9696969696969697</v>
      </c>
      <c r="AH10" s="49">
        <v>3.5925925925925926</v>
      </c>
    </row>
    <row r="11" spans="1:34">
      <c r="A11" s="42" t="s">
        <v>148</v>
      </c>
      <c r="B11" s="31">
        <v>137</v>
      </c>
      <c r="C11" s="4">
        <v>85</v>
      </c>
      <c r="D11" s="38">
        <f t="shared" si="0"/>
        <v>0.62043795620437958</v>
      </c>
      <c r="E11" s="47">
        <v>4.75</v>
      </c>
      <c r="F11" s="48">
        <v>4.1190476190476186</v>
      </c>
      <c r="G11" s="48">
        <v>3.6835443037974684</v>
      </c>
      <c r="H11" s="48">
        <v>4.2874999999999996</v>
      </c>
      <c r="I11" s="48">
        <v>4.4512195121951219</v>
      </c>
      <c r="J11" s="48">
        <v>4.4457831325301207</v>
      </c>
      <c r="K11" s="48">
        <v>4.3975903614457827</v>
      </c>
      <c r="L11" s="48">
        <v>3.5476190476190474</v>
      </c>
      <c r="M11" s="48">
        <v>3.3472222222222223</v>
      </c>
      <c r="N11" s="48">
        <v>4.8214285714285712</v>
      </c>
      <c r="O11" s="48">
        <v>4.5802469135802468</v>
      </c>
      <c r="P11" s="48">
        <v>3.5</v>
      </c>
      <c r="Q11" s="48">
        <v>3.2222222222222223</v>
      </c>
      <c r="R11" s="48">
        <v>2.65</v>
      </c>
      <c r="S11" s="48">
        <v>4.3132530120481931</v>
      </c>
      <c r="T11" s="48">
        <v>4.4024390243902438</v>
      </c>
      <c r="U11" s="48">
        <v>3.1884057971014492</v>
      </c>
      <c r="V11" s="48">
        <v>4.6746987951807233</v>
      </c>
      <c r="W11" s="48">
        <v>4.2692307692307692</v>
      </c>
      <c r="X11" s="48">
        <v>3.6533333333333333</v>
      </c>
      <c r="Y11" s="48">
        <v>4.3461538461538458</v>
      </c>
      <c r="Z11" s="48">
        <v>4.1578947368421053</v>
      </c>
      <c r="AA11" s="48">
        <v>4.2467532467532472</v>
      </c>
      <c r="AB11" s="48">
        <v>4.2368421052631575</v>
      </c>
      <c r="AC11" s="48">
        <v>4.080645161290323</v>
      </c>
      <c r="AD11" s="48">
        <v>4.2804878048780486</v>
      </c>
      <c r="AE11" s="48">
        <v>4.3780487804878048</v>
      </c>
      <c r="AF11" s="48">
        <v>3.5138888888888888</v>
      </c>
      <c r="AG11" s="48">
        <v>3.8846153846153846</v>
      </c>
      <c r="AH11" s="49">
        <v>3.338709677419355</v>
      </c>
    </row>
    <row r="12" spans="1:34" ht="24">
      <c r="A12" s="42" t="s">
        <v>149</v>
      </c>
      <c r="B12" s="31">
        <v>42</v>
      </c>
      <c r="C12" s="4">
        <v>30</v>
      </c>
      <c r="D12" s="38">
        <f t="shared" si="0"/>
        <v>0.7142857142857143</v>
      </c>
      <c r="E12" s="47">
        <v>4.7586206896551726</v>
      </c>
      <c r="F12" s="48">
        <v>4.6071428571428568</v>
      </c>
      <c r="G12" s="48">
        <v>4.4814814814814818</v>
      </c>
      <c r="H12" s="48">
        <v>4.5769230769230766</v>
      </c>
      <c r="I12" s="48">
        <v>4.6428571428571432</v>
      </c>
      <c r="J12" s="48">
        <v>4.4827586206896548</v>
      </c>
      <c r="K12" s="48">
        <v>4.2413793103448274</v>
      </c>
      <c r="L12" s="48">
        <v>3.5714285714285716</v>
      </c>
      <c r="M12" s="48">
        <v>3.5</v>
      </c>
      <c r="N12" s="48">
        <v>4.7241379310344831</v>
      </c>
      <c r="O12" s="48">
        <v>4.6551724137931032</v>
      </c>
      <c r="P12" s="48">
        <v>3.75</v>
      </c>
      <c r="Q12" s="48">
        <v>2.7777777777777777</v>
      </c>
      <c r="R12" s="48">
        <v>2.3571428571428572</v>
      </c>
      <c r="S12" s="48">
        <v>4.5172413793103452</v>
      </c>
      <c r="T12" s="48">
        <v>4.6071428571428568</v>
      </c>
      <c r="U12" s="48">
        <v>3.92</v>
      </c>
      <c r="V12" s="48">
        <v>4.6896551724137927</v>
      </c>
      <c r="W12" s="48">
        <v>4.3076923076923075</v>
      </c>
      <c r="X12" s="48">
        <v>3.3076923076923075</v>
      </c>
      <c r="Y12" s="48">
        <v>4.5</v>
      </c>
      <c r="Z12" s="48">
        <v>4.3461538461538458</v>
      </c>
      <c r="AA12" s="48">
        <v>4.5384615384615383</v>
      </c>
      <c r="AB12" s="48">
        <v>4.4230769230769234</v>
      </c>
      <c r="AC12" s="48">
        <v>4.3461538461538458</v>
      </c>
      <c r="AD12" s="48">
        <v>4.5925925925925926</v>
      </c>
      <c r="AE12" s="48">
        <v>4.5555555555555554</v>
      </c>
      <c r="AF12" s="48">
        <v>4.24</v>
      </c>
      <c r="AG12" s="48">
        <v>4.0714285714285712</v>
      </c>
      <c r="AH12" s="49">
        <v>3.6</v>
      </c>
    </row>
    <row r="13" spans="1:34" ht="24">
      <c r="A13" s="42" t="s">
        <v>150</v>
      </c>
      <c r="B13" s="31">
        <v>58</v>
      </c>
      <c r="C13" s="4">
        <v>42</v>
      </c>
      <c r="D13" s="38">
        <f t="shared" si="0"/>
        <v>0.72413793103448276</v>
      </c>
      <c r="E13" s="47">
        <v>4.8</v>
      </c>
      <c r="F13" s="48">
        <v>4.6410256410256414</v>
      </c>
      <c r="G13" s="48">
        <v>4.4054054054054053</v>
      </c>
      <c r="H13" s="48">
        <v>4.6216216216216219</v>
      </c>
      <c r="I13" s="48">
        <v>4.666666666666667</v>
      </c>
      <c r="J13" s="48">
        <v>4.5</v>
      </c>
      <c r="K13" s="48">
        <v>4.25</v>
      </c>
      <c r="L13" s="48">
        <v>3.6315789473684212</v>
      </c>
      <c r="M13" s="48">
        <v>3.3611111111111112</v>
      </c>
      <c r="N13" s="48">
        <v>4.75</v>
      </c>
      <c r="O13" s="48">
        <v>4.615384615384615</v>
      </c>
      <c r="P13" s="48">
        <v>3.9750000000000001</v>
      </c>
      <c r="Q13" s="48">
        <v>2.9249999999999998</v>
      </c>
      <c r="R13" s="48">
        <v>2.5249999999999999</v>
      </c>
      <c r="S13" s="48">
        <v>4.4000000000000004</v>
      </c>
      <c r="T13" s="48">
        <v>4.6578947368421053</v>
      </c>
      <c r="U13" s="48">
        <v>3.7428571428571429</v>
      </c>
      <c r="V13" s="48">
        <v>4.75</v>
      </c>
      <c r="W13" s="48">
        <v>4.3421052631578947</v>
      </c>
      <c r="X13" s="48">
        <v>3.5277777777777777</v>
      </c>
      <c r="Y13" s="48">
        <v>4.5588235294117645</v>
      </c>
      <c r="Z13" s="48">
        <v>4.4210526315789478</v>
      </c>
      <c r="AA13" s="48">
        <v>4.5526315789473681</v>
      </c>
      <c r="AB13" s="48">
        <v>4.5135135135135132</v>
      </c>
      <c r="AC13" s="48">
        <v>4.3636363636363633</v>
      </c>
      <c r="AD13" s="48">
        <v>4.5675675675675675</v>
      </c>
      <c r="AE13" s="48">
        <v>4.4594594594594597</v>
      </c>
      <c r="AF13" s="48">
        <v>4.2162162162162158</v>
      </c>
      <c r="AG13" s="48">
        <v>4.1081081081081079</v>
      </c>
      <c r="AH13" s="49">
        <v>3.6</v>
      </c>
    </row>
    <row r="14" spans="1:34" ht="36">
      <c r="A14" s="42" t="s">
        <v>151</v>
      </c>
      <c r="B14" s="31">
        <v>90</v>
      </c>
      <c r="C14" s="4">
        <v>53</v>
      </c>
      <c r="D14" s="38">
        <f t="shared" si="0"/>
        <v>0.58888888888888891</v>
      </c>
      <c r="E14" s="47">
        <v>4.6603773584905657</v>
      </c>
      <c r="F14" s="48">
        <v>4.283018867924528</v>
      </c>
      <c r="G14" s="48">
        <v>3.2</v>
      </c>
      <c r="H14" s="48">
        <v>4.0444444444444443</v>
      </c>
      <c r="I14" s="48">
        <v>4.4528301886792452</v>
      </c>
      <c r="J14" s="48">
        <v>4.4150943396226419</v>
      </c>
      <c r="K14" s="48">
        <v>3.8113207547169812</v>
      </c>
      <c r="L14" s="48">
        <v>3.2307692307692308</v>
      </c>
      <c r="M14" s="48">
        <v>3.736842105263158</v>
      </c>
      <c r="N14" s="48">
        <v>4.634615384615385</v>
      </c>
      <c r="O14" s="48">
        <v>4.4807692307692308</v>
      </c>
      <c r="P14" s="48">
        <v>2.8627450980392157</v>
      </c>
      <c r="Q14" s="48">
        <v>2.5</v>
      </c>
      <c r="R14" s="48">
        <v>2.4313725490196076</v>
      </c>
      <c r="S14" s="48">
        <v>4.2692307692307692</v>
      </c>
      <c r="T14" s="48">
        <v>4.3877551020408161</v>
      </c>
      <c r="U14" s="48">
        <v>3.4750000000000001</v>
      </c>
      <c r="V14" s="48">
        <v>4.5849056603773581</v>
      </c>
      <c r="W14" s="48">
        <v>4.145833333333333</v>
      </c>
      <c r="X14" s="48">
        <v>3.2745098039215685</v>
      </c>
      <c r="Y14" s="48">
        <v>4.1276595744680851</v>
      </c>
      <c r="Z14" s="48">
        <v>4.0599999999999996</v>
      </c>
      <c r="AA14" s="48">
        <v>4.145833333333333</v>
      </c>
      <c r="AB14" s="48">
        <v>4.1224489795918364</v>
      </c>
      <c r="AC14" s="48">
        <v>4.25</v>
      </c>
      <c r="AD14" s="48">
        <v>4.22</v>
      </c>
      <c r="AE14" s="48">
        <v>4.3529411764705879</v>
      </c>
      <c r="AF14" s="48">
        <v>2.9512195121951219</v>
      </c>
      <c r="AG14" s="48">
        <v>3.911111111111111</v>
      </c>
      <c r="AH14" s="49">
        <v>3.9696969696969697</v>
      </c>
    </row>
    <row r="15" spans="1:34" ht="24">
      <c r="A15" s="42" t="s">
        <v>152</v>
      </c>
      <c r="B15" s="31">
        <v>54</v>
      </c>
      <c r="C15" s="4">
        <v>37</v>
      </c>
      <c r="D15" s="38">
        <f t="shared" si="0"/>
        <v>0.68518518518518523</v>
      </c>
      <c r="E15" s="47">
        <v>4.7837837837837842</v>
      </c>
      <c r="F15" s="48">
        <v>4.4324324324324325</v>
      </c>
      <c r="G15" s="48">
        <v>3.6206896551724137</v>
      </c>
      <c r="H15" s="48">
        <v>4.3055555555555554</v>
      </c>
      <c r="I15" s="48">
        <v>4.4722222222222223</v>
      </c>
      <c r="J15" s="48">
        <v>4.4722222222222223</v>
      </c>
      <c r="K15" s="48">
        <v>3.8918918918918921</v>
      </c>
      <c r="L15" s="48">
        <v>3.4705882352941178</v>
      </c>
      <c r="M15" s="48">
        <v>3.7096774193548385</v>
      </c>
      <c r="N15" s="48">
        <v>4.7837837837837842</v>
      </c>
      <c r="O15" s="48">
        <v>4.5999999999999996</v>
      </c>
      <c r="P15" s="48">
        <v>3.6111111111111112</v>
      </c>
      <c r="Q15" s="48">
        <v>3.0294117647058822</v>
      </c>
      <c r="R15" s="48">
        <v>2.75</v>
      </c>
      <c r="S15" s="48">
        <v>4.3055555555555554</v>
      </c>
      <c r="T15" s="48">
        <v>4.4705882352941178</v>
      </c>
      <c r="U15" s="48">
        <v>3.6896551724137931</v>
      </c>
      <c r="V15" s="48">
        <v>4.6756756756756754</v>
      </c>
      <c r="W15" s="48">
        <v>4.32258064516129</v>
      </c>
      <c r="X15" s="48">
        <v>3.6764705882352939</v>
      </c>
      <c r="Y15" s="48">
        <v>4.5</v>
      </c>
      <c r="Z15" s="48">
        <v>4.387096774193548</v>
      </c>
      <c r="AA15" s="48">
        <v>4.4516129032258061</v>
      </c>
      <c r="AB15" s="48">
        <v>4.4333333333333336</v>
      </c>
      <c r="AC15" s="48">
        <v>4.16</v>
      </c>
      <c r="AD15" s="48">
        <v>4.2857142857142856</v>
      </c>
      <c r="AE15" s="48">
        <v>4.4411764705882355</v>
      </c>
      <c r="AF15" s="48">
        <v>3.96</v>
      </c>
      <c r="AG15" s="48">
        <v>3.9117647058823528</v>
      </c>
      <c r="AH15" s="49">
        <v>3.838709677419355</v>
      </c>
    </row>
    <row r="16" spans="1:34" ht="36">
      <c r="A16" s="42" t="s">
        <v>153</v>
      </c>
      <c r="B16" s="31">
        <v>52</v>
      </c>
      <c r="C16" s="4">
        <v>37</v>
      </c>
      <c r="D16" s="38">
        <f t="shared" si="0"/>
        <v>0.71153846153846156</v>
      </c>
      <c r="E16" s="47">
        <v>4.7837837837837842</v>
      </c>
      <c r="F16" s="48">
        <v>4.4864864864864868</v>
      </c>
      <c r="G16" s="48">
        <v>3.84375</v>
      </c>
      <c r="H16" s="48">
        <v>4.3888888888888893</v>
      </c>
      <c r="I16" s="48">
        <v>4.4864864864864868</v>
      </c>
      <c r="J16" s="48">
        <v>4.4722222222222223</v>
      </c>
      <c r="K16" s="48">
        <v>3.9459459459459461</v>
      </c>
      <c r="L16" s="48">
        <v>3.5714285714285716</v>
      </c>
      <c r="M16" s="48">
        <v>3.90625</v>
      </c>
      <c r="N16" s="48">
        <v>4.7837837837837842</v>
      </c>
      <c r="O16" s="48">
        <v>4.6111111111111107</v>
      </c>
      <c r="P16" s="48">
        <v>3.7777777777777777</v>
      </c>
      <c r="Q16" s="48">
        <v>3.1212121212121211</v>
      </c>
      <c r="R16" s="48">
        <v>2.6666666666666665</v>
      </c>
      <c r="S16" s="48">
        <v>4.2972972972972974</v>
      </c>
      <c r="T16" s="48">
        <v>4.4545454545454541</v>
      </c>
      <c r="U16" s="48">
        <v>3.6666666666666665</v>
      </c>
      <c r="V16" s="48">
        <v>4.6756756756756754</v>
      </c>
      <c r="W16" s="48">
        <v>4.32258064516129</v>
      </c>
      <c r="X16" s="48">
        <v>3.7272727272727271</v>
      </c>
      <c r="Y16" s="48">
        <v>4.4230769230769234</v>
      </c>
      <c r="Z16" s="48">
        <v>4.290322580645161</v>
      </c>
      <c r="AA16" s="48">
        <v>4.387096774193548</v>
      </c>
      <c r="AB16" s="48">
        <v>4.354838709677419</v>
      </c>
      <c r="AC16" s="48">
        <v>4.2272727272727275</v>
      </c>
      <c r="AD16" s="48">
        <v>4.3142857142857141</v>
      </c>
      <c r="AE16" s="48">
        <v>4.3055555555555554</v>
      </c>
      <c r="AF16" s="48">
        <v>4.0384615384615383</v>
      </c>
      <c r="AG16" s="48">
        <v>3.8484848484848486</v>
      </c>
      <c r="AH16" s="49">
        <v>3.7586206896551726</v>
      </c>
    </row>
    <row r="17" spans="1:34" ht="24">
      <c r="A17" s="42" t="s">
        <v>154</v>
      </c>
      <c r="B17" s="31">
        <v>98</v>
      </c>
      <c r="C17" s="4">
        <v>60</v>
      </c>
      <c r="D17" s="38">
        <f t="shared" si="0"/>
        <v>0.61224489795918369</v>
      </c>
      <c r="E17" s="47">
        <v>4.916666666666667</v>
      </c>
      <c r="F17" s="48">
        <v>4.3833333333333337</v>
      </c>
      <c r="G17" s="48">
        <v>3.4893617021276597</v>
      </c>
      <c r="H17" s="48">
        <v>4.5370370370370372</v>
      </c>
      <c r="I17" s="48">
        <v>4.75</v>
      </c>
      <c r="J17" s="48">
        <v>4.5892857142857144</v>
      </c>
      <c r="K17" s="48">
        <v>3.8666666666666667</v>
      </c>
      <c r="L17" s="48">
        <v>3.0169491525423728</v>
      </c>
      <c r="M17" s="48">
        <v>3.2653061224489797</v>
      </c>
      <c r="N17" s="48">
        <v>4.7666666666666666</v>
      </c>
      <c r="O17" s="48">
        <v>4.5999999999999996</v>
      </c>
      <c r="P17" s="48">
        <v>3.0862068965517242</v>
      </c>
      <c r="Q17" s="48">
        <v>2.8035714285714284</v>
      </c>
      <c r="R17" s="48">
        <v>2.4035087719298245</v>
      </c>
      <c r="S17" s="48">
        <v>4.3157894736842106</v>
      </c>
      <c r="T17" s="48">
        <v>4.6500000000000004</v>
      </c>
      <c r="U17" s="48">
        <v>3.38</v>
      </c>
      <c r="V17" s="48">
        <v>4.666666666666667</v>
      </c>
      <c r="W17" s="48">
        <v>4.4464285714285712</v>
      </c>
      <c r="X17" s="48">
        <v>3.4237288135593222</v>
      </c>
      <c r="Y17" s="48">
        <v>4.6428571428571432</v>
      </c>
      <c r="Z17" s="48">
        <v>4.2321428571428568</v>
      </c>
      <c r="AA17" s="48">
        <v>4.4909090909090912</v>
      </c>
      <c r="AB17" s="48">
        <v>4.3818181818181818</v>
      </c>
      <c r="AC17" s="48">
        <v>3.7058823529411766</v>
      </c>
      <c r="AD17" s="48">
        <v>4.3272727272727272</v>
      </c>
      <c r="AE17" s="48">
        <v>4.3157894736842106</v>
      </c>
      <c r="AF17" s="48">
        <v>3.3829787234042552</v>
      </c>
      <c r="AG17" s="48">
        <v>3.925925925925926</v>
      </c>
      <c r="AH17" s="49">
        <v>3.2916666666666665</v>
      </c>
    </row>
    <row r="18" spans="1:34" ht="24">
      <c r="A18" s="42" t="s">
        <v>155</v>
      </c>
      <c r="B18" s="31">
        <v>48</v>
      </c>
      <c r="C18" s="4">
        <v>33</v>
      </c>
      <c r="D18" s="38">
        <f t="shared" si="0"/>
        <v>0.6875</v>
      </c>
      <c r="E18" s="47">
        <v>4.65625</v>
      </c>
      <c r="F18" s="48">
        <v>4.4545454545454541</v>
      </c>
      <c r="G18" s="48">
        <v>3.774193548387097</v>
      </c>
      <c r="H18" s="48">
        <v>4.4666666666666668</v>
      </c>
      <c r="I18" s="48">
        <v>4.4375</v>
      </c>
      <c r="J18" s="48">
        <v>4.4848484848484844</v>
      </c>
      <c r="K18" s="48">
        <v>3.96875</v>
      </c>
      <c r="L18" s="48">
        <v>3.2580645161290325</v>
      </c>
      <c r="M18" s="48">
        <v>2.64</v>
      </c>
      <c r="N18" s="48">
        <v>4.6060606060606064</v>
      </c>
      <c r="O18" s="48">
        <v>4.6060606060606064</v>
      </c>
      <c r="P18" s="48">
        <v>2.5666666666666669</v>
      </c>
      <c r="Q18" s="48">
        <v>2.225806451612903</v>
      </c>
      <c r="R18" s="48">
        <v>2.78125</v>
      </c>
      <c r="S18" s="48">
        <v>4.258064516129032</v>
      </c>
      <c r="T18" s="48">
        <v>4.354838709677419</v>
      </c>
      <c r="U18" s="48">
        <v>2.7586206896551726</v>
      </c>
      <c r="V18" s="48">
        <v>4.75</v>
      </c>
      <c r="W18" s="48">
        <v>3.7142857142857144</v>
      </c>
      <c r="X18" s="48">
        <v>2.967741935483871</v>
      </c>
      <c r="Y18" s="48">
        <v>4.384615384615385</v>
      </c>
      <c r="Z18" s="48">
        <v>3.935483870967742</v>
      </c>
      <c r="AA18" s="48">
        <v>4.333333333333333</v>
      </c>
      <c r="AB18" s="48">
        <v>4.290322580645161</v>
      </c>
      <c r="AC18" s="48">
        <v>4.3181818181818183</v>
      </c>
      <c r="AD18" s="48">
        <v>4.2666666666666666</v>
      </c>
      <c r="AE18" s="48">
        <v>4.3636363636363633</v>
      </c>
      <c r="AF18" s="48">
        <v>3.52</v>
      </c>
      <c r="AG18" s="48">
        <v>3.6206896551724137</v>
      </c>
      <c r="AH18" s="49">
        <v>3.1428571428571428</v>
      </c>
    </row>
    <row r="19" spans="1:34">
      <c r="A19" s="42" t="s">
        <v>156</v>
      </c>
      <c r="B19" s="31">
        <v>41</v>
      </c>
      <c r="C19" s="4">
        <v>30</v>
      </c>
      <c r="D19" s="38">
        <f t="shared" si="0"/>
        <v>0.73170731707317072</v>
      </c>
      <c r="E19" s="47">
        <v>4.833333333333333</v>
      </c>
      <c r="F19" s="48">
        <v>4.7586206896551726</v>
      </c>
      <c r="G19" s="48">
        <v>4.3703703703703702</v>
      </c>
      <c r="H19" s="48">
        <v>4.5666666666666664</v>
      </c>
      <c r="I19" s="48">
        <v>4.666666666666667</v>
      </c>
      <c r="J19" s="48">
        <v>4.7666666666666666</v>
      </c>
      <c r="K19" s="48">
        <v>4.333333333333333</v>
      </c>
      <c r="L19" s="48">
        <v>4.3448275862068968</v>
      </c>
      <c r="M19" s="48">
        <v>3.44</v>
      </c>
      <c r="N19" s="48">
        <v>4.7666666666666666</v>
      </c>
      <c r="O19" s="48">
        <v>4.7333333333333334</v>
      </c>
      <c r="P19" s="48">
        <v>3.4666666666666668</v>
      </c>
      <c r="Q19" s="48">
        <v>3.0714285714285716</v>
      </c>
      <c r="R19" s="48">
        <v>2.6</v>
      </c>
      <c r="S19" s="48">
        <v>4.5333333333333332</v>
      </c>
      <c r="T19" s="48">
        <v>4.7</v>
      </c>
      <c r="U19" s="48">
        <v>3.5416666666666665</v>
      </c>
      <c r="V19" s="48">
        <v>4.7333333333333334</v>
      </c>
      <c r="W19" s="48">
        <v>4.5357142857142856</v>
      </c>
      <c r="X19" s="48">
        <v>3.8928571428571428</v>
      </c>
      <c r="Y19" s="48">
        <v>4.6071428571428568</v>
      </c>
      <c r="Z19" s="48">
        <v>4.4137931034482758</v>
      </c>
      <c r="AA19" s="48">
        <v>4.5862068965517242</v>
      </c>
      <c r="AB19" s="48">
        <v>4.6206896551724137</v>
      </c>
      <c r="AC19" s="48">
        <v>4.3600000000000003</v>
      </c>
      <c r="AD19" s="48">
        <v>4.5517241379310347</v>
      </c>
      <c r="AE19" s="48">
        <v>4.5</v>
      </c>
      <c r="AF19" s="48">
        <v>4.1034482758620694</v>
      </c>
      <c r="AG19" s="48">
        <v>4.2758620689655169</v>
      </c>
      <c r="AH19" s="49">
        <v>3.52</v>
      </c>
    </row>
    <row r="20" spans="1:34">
      <c r="A20" s="42" t="s">
        <v>157</v>
      </c>
      <c r="B20" s="31">
        <v>48</v>
      </c>
      <c r="C20" s="4">
        <v>34</v>
      </c>
      <c r="D20" s="38">
        <f t="shared" si="0"/>
        <v>0.70833333333333337</v>
      </c>
      <c r="E20" s="47">
        <v>4.8484848484848486</v>
      </c>
      <c r="F20" s="48">
        <v>4.7058823529411766</v>
      </c>
      <c r="G20" s="48">
        <v>4.375</v>
      </c>
      <c r="H20" s="48">
        <v>4.5294117647058822</v>
      </c>
      <c r="I20" s="48">
        <v>4.6470588235294121</v>
      </c>
      <c r="J20" s="48">
        <v>4.7878787878787881</v>
      </c>
      <c r="K20" s="48">
        <v>4.382352941176471</v>
      </c>
      <c r="L20" s="48">
        <v>4.3636363636363633</v>
      </c>
      <c r="M20" s="48">
        <v>3.3448275862068964</v>
      </c>
      <c r="N20" s="48">
        <v>4.7352941176470589</v>
      </c>
      <c r="O20" s="48">
        <v>4.7058823529411766</v>
      </c>
      <c r="P20" s="48">
        <v>3.4117647058823528</v>
      </c>
      <c r="Q20" s="48">
        <v>3.1212121212121211</v>
      </c>
      <c r="R20" s="48">
        <v>2.8529411764705883</v>
      </c>
      <c r="S20" s="48">
        <v>4.4705882352941178</v>
      </c>
      <c r="T20" s="48">
        <v>4.617647058823529</v>
      </c>
      <c r="U20" s="48">
        <v>3.3928571428571428</v>
      </c>
      <c r="V20" s="48">
        <v>4.7647058823529411</v>
      </c>
      <c r="W20" s="48">
        <v>4.5151515151515156</v>
      </c>
      <c r="X20" s="48">
        <v>3.8484848484848486</v>
      </c>
      <c r="Y20" s="48">
        <v>4.625</v>
      </c>
      <c r="Z20" s="48">
        <v>4.4545454545454541</v>
      </c>
      <c r="AA20" s="48">
        <v>4.53125</v>
      </c>
      <c r="AB20" s="48">
        <v>4.612903225806452</v>
      </c>
      <c r="AC20" s="48">
        <v>4.3793103448275863</v>
      </c>
      <c r="AD20" s="48">
        <v>4.5294117647058822</v>
      </c>
      <c r="AE20" s="48">
        <v>4.4705882352941178</v>
      </c>
      <c r="AF20" s="48">
        <v>4.161290322580645</v>
      </c>
      <c r="AG20" s="48">
        <v>4.32258064516129</v>
      </c>
      <c r="AH20" s="49">
        <v>3.4642857142857144</v>
      </c>
    </row>
    <row r="21" spans="1:34">
      <c r="A21" s="42" t="s">
        <v>158</v>
      </c>
      <c r="B21" s="31">
        <v>58</v>
      </c>
      <c r="C21" s="4">
        <v>37</v>
      </c>
      <c r="D21" s="38">
        <f t="shared" si="0"/>
        <v>0.63793103448275867</v>
      </c>
      <c r="E21" s="47">
        <v>4.7222222222222223</v>
      </c>
      <c r="F21" s="48">
        <v>4.5945945945945947</v>
      </c>
      <c r="G21" s="48">
        <v>3.6551724137931036</v>
      </c>
      <c r="H21" s="48">
        <v>4.3888888888888893</v>
      </c>
      <c r="I21" s="48">
        <v>4.7837837837837842</v>
      </c>
      <c r="J21" s="48">
        <v>4.6756756756756754</v>
      </c>
      <c r="K21" s="48">
        <v>4.0540540540540544</v>
      </c>
      <c r="L21" s="48">
        <v>3.3333333333333335</v>
      </c>
      <c r="M21" s="48">
        <v>3.4545454545454546</v>
      </c>
      <c r="N21" s="48">
        <v>4.8648648648648649</v>
      </c>
      <c r="O21" s="48">
        <v>4.6486486486486482</v>
      </c>
      <c r="P21" s="48">
        <v>3.4285714285714284</v>
      </c>
      <c r="Q21" s="48">
        <v>3.0588235294117645</v>
      </c>
      <c r="R21" s="48">
        <v>2.6969696969696968</v>
      </c>
      <c r="S21" s="48">
        <v>4.5135135135135132</v>
      </c>
      <c r="T21" s="48">
        <v>4.8055555555555554</v>
      </c>
      <c r="U21" s="48">
        <v>3.2</v>
      </c>
      <c r="V21" s="48">
        <v>4.7837837837837842</v>
      </c>
      <c r="W21" s="48">
        <v>4.4705882352941178</v>
      </c>
      <c r="X21" s="48">
        <v>3.8333333333333335</v>
      </c>
      <c r="Y21" s="48">
        <v>4.7575757575757578</v>
      </c>
      <c r="Z21" s="48">
        <v>4.382352941176471</v>
      </c>
      <c r="AA21" s="48">
        <v>4.5151515151515156</v>
      </c>
      <c r="AB21" s="48">
        <v>4.4242424242424239</v>
      </c>
      <c r="AC21" s="48">
        <v>4.1111111111111107</v>
      </c>
      <c r="AD21" s="48">
        <v>4.371428571428571</v>
      </c>
      <c r="AE21" s="48">
        <v>4.3783783783783781</v>
      </c>
      <c r="AF21" s="48">
        <v>3.5185185185185186</v>
      </c>
      <c r="AG21" s="48">
        <v>3.9142857142857141</v>
      </c>
      <c r="AH21" s="49">
        <v>3.2727272727272729</v>
      </c>
    </row>
    <row r="22" spans="1:34" ht="24">
      <c r="A22" s="42" t="s">
        <v>159</v>
      </c>
      <c r="B22" s="31">
        <v>37</v>
      </c>
      <c r="C22" s="4">
        <v>25</v>
      </c>
      <c r="D22" s="38">
        <f t="shared" si="0"/>
        <v>0.67567567567567566</v>
      </c>
      <c r="E22" s="47">
        <v>4.84</v>
      </c>
      <c r="F22" s="48">
        <v>4.72</v>
      </c>
      <c r="G22" s="48">
        <v>4.3478260869565215</v>
      </c>
      <c r="H22" s="48">
        <v>4.5999999999999996</v>
      </c>
      <c r="I22" s="48">
        <v>4.6399999999999997</v>
      </c>
      <c r="J22" s="48">
        <v>4.72</v>
      </c>
      <c r="K22" s="48">
        <v>4.3600000000000003</v>
      </c>
      <c r="L22" s="48">
        <v>4.458333333333333</v>
      </c>
      <c r="M22" s="48">
        <v>3.7826086956521738</v>
      </c>
      <c r="N22" s="48">
        <v>4.8</v>
      </c>
      <c r="O22" s="48">
        <v>4.76</v>
      </c>
      <c r="P22" s="48">
        <v>3.28</v>
      </c>
      <c r="Q22" s="48">
        <v>3.2</v>
      </c>
      <c r="R22" s="48">
        <v>2.6</v>
      </c>
      <c r="S22" s="48">
        <v>4.625</v>
      </c>
      <c r="T22" s="48">
        <v>4.6399999999999997</v>
      </c>
      <c r="U22" s="48">
        <v>3.8181818181818183</v>
      </c>
      <c r="V22" s="48">
        <v>4.72</v>
      </c>
      <c r="W22" s="48">
        <v>4.4800000000000004</v>
      </c>
      <c r="X22" s="48">
        <v>3.8333333333333335</v>
      </c>
      <c r="Y22" s="48">
        <v>4.6363636363636367</v>
      </c>
      <c r="Z22" s="48">
        <v>4.541666666666667</v>
      </c>
      <c r="AA22" s="48">
        <v>4.625</v>
      </c>
      <c r="AB22" s="48">
        <v>4.666666666666667</v>
      </c>
      <c r="AC22" s="48">
        <v>4.4545454545454541</v>
      </c>
      <c r="AD22" s="48">
        <v>4.5999999999999996</v>
      </c>
      <c r="AE22" s="48">
        <v>4.5199999999999996</v>
      </c>
      <c r="AF22" s="48">
        <v>3.9130434782608696</v>
      </c>
      <c r="AG22" s="48">
        <v>4.25</v>
      </c>
      <c r="AH22" s="49">
        <v>3.7619047619047619</v>
      </c>
    </row>
    <row r="23" spans="1:34">
      <c r="A23" s="42" t="s">
        <v>160</v>
      </c>
      <c r="B23" s="31">
        <v>55</v>
      </c>
      <c r="C23" s="4">
        <v>32</v>
      </c>
      <c r="D23" s="38">
        <f t="shared" si="0"/>
        <v>0.58181818181818179</v>
      </c>
      <c r="E23" s="47">
        <v>4.90625</v>
      </c>
      <c r="F23" s="48">
        <v>4.28125</v>
      </c>
      <c r="G23" s="48">
        <v>3.6206896551724137</v>
      </c>
      <c r="H23" s="48">
        <v>4.4137931034482758</v>
      </c>
      <c r="I23" s="48">
        <v>4.666666666666667</v>
      </c>
      <c r="J23" s="48">
        <v>4.5625</v>
      </c>
      <c r="K23" s="48">
        <v>3.90625</v>
      </c>
      <c r="L23" s="48">
        <v>3.0625</v>
      </c>
      <c r="M23" s="48">
        <v>4</v>
      </c>
      <c r="N23" s="48">
        <v>4.96875</v>
      </c>
      <c r="O23" s="48">
        <v>4.78125</v>
      </c>
      <c r="P23" s="48">
        <v>3.75</v>
      </c>
      <c r="Q23" s="48">
        <v>3.21875</v>
      </c>
      <c r="R23" s="48">
        <v>2.8</v>
      </c>
      <c r="S23" s="48">
        <v>4.71875</v>
      </c>
      <c r="T23" s="48">
        <v>4.5</v>
      </c>
      <c r="U23" s="48">
        <v>3.6923076923076925</v>
      </c>
      <c r="V23" s="48">
        <v>4.78125</v>
      </c>
      <c r="W23" s="48">
        <v>4.5666666666666664</v>
      </c>
      <c r="X23" s="48">
        <v>3.838709677419355</v>
      </c>
      <c r="Y23" s="48">
        <v>4.6296296296296298</v>
      </c>
      <c r="Z23" s="48">
        <v>4.3666666666666663</v>
      </c>
      <c r="AA23" s="48">
        <v>4.5862068965517242</v>
      </c>
      <c r="AB23" s="48">
        <v>4.5</v>
      </c>
      <c r="AC23" s="48">
        <v>4.208333333333333</v>
      </c>
      <c r="AD23" s="48">
        <v>4.354838709677419</v>
      </c>
      <c r="AE23" s="48">
        <v>4.28125</v>
      </c>
      <c r="AF23" s="48">
        <v>3.3703703703703702</v>
      </c>
      <c r="AG23" s="48">
        <v>3.9</v>
      </c>
      <c r="AH23" s="49">
        <v>3.3461538461538463</v>
      </c>
    </row>
    <row r="24" spans="1:34" s="22" customFormat="1" ht="24">
      <c r="A24" s="42" t="s">
        <v>161</v>
      </c>
      <c r="B24" s="31">
        <v>52</v>
      </c>
      <c r="C24" s="4">
        <v>46</v>
      </c>
      <c r="D24" s="38">
        <f t="shared" si="0"/>
        <v>0.88461538461538458</v>
      </c>
      <c r="E24" s="47">
        <v>4.5</v>
      </c>
      <c r="F24" s="48">
        <v>4.5</v>
      </c>
      <c r="G24" s="48">
        <v>3.7142857142857144</v>
      </c>
      <c r="H24" s="48">
        <v>4.1428571428571432</v>
      </c>
      <c r="I24" s="48">
        <v>4.3953488372093021</v>
      </c>
      <c r="J24" s="48">
        <v>4.1555555555555559</v>
      </c>
      <c r="K24" s="48">
        <v>3.9347826086956523</v>
      </c>
      <c r="L24" s="48">
        <v>2.7173913043478262</v>
      </c>
      <c r="M24" s="48">
        <v>3.6046511627906979</v>
      </c>
      <c r="N24" s="48">
        <v>4.7391304347826084</v>
      </c>
      <c r="O24" s="48">
        <v>4.5652173913043477</v>
      </c>
      <c r="P24" s="48">
        <v>4.4565217391304346</v>
      </c>
      <c r="Q24" s="48">
        <v>3.6304347826086958</v>
      </c>
      <c r="R24" s="48">
        <v>3.0434782608695654</v>
      </c>
      <c r="S24" s="48">
        <v>4.1086956521739131</v>
      </c>
      <c r="T24" s="48">
        <v>4.3255813953488369</v>
      </c>
      <c r="U24" s="48">
        <v>3.65</v>
      </c>
      <c r="V24" s="48">
        <v>4.6521739130434785</v>
      </c>
      <c r="W24" s="48">
        <v>4</v>
      </c>
      <c r="X24" s="48">
        <v>4.0476190476190474</v>
      </c>
      <c r="Y24" s="48">
        <v>4.3023255813953485</v>
      </c>
      <c r="Z24" s="48">
        <v>4.1463414634146343</v>
      </c>
      <c r="AA24" s="48">
        <v>4.2439024390243905</v>
      </c>
      <c r="AB24" s="48">
        <v>4.2558139534883717</v>
      </c>
      <c r="AC24" s="48">
        <v>4.1428571428571432</v>
      </c>
      <c r="AD24" s="48">
        <v>4.3488372093023253</v>
      </c>
      <c r="AE24" s="48">
        <v>4.2444444444444445</v>
      </c>
      <c r="AF24" s="48">
        <v>3.7250000000000001</v>
      </c>
      <c r="AG24" s="48">
        <v>4</v>
      </c>
      <c r="AH24" s="49">
        <v>3.6585365853658538</v>
      </c>
    </row>
    <row r="25" spans="1:34" s="6" customFormat="1" ht="24">
      <c r="A25" s="42" t="s">
        <v>162</v>
      </c>
      <c r="B25" s="31">
        <v>69</v>
      </c>
      <c r="C25" s="4">
        <v>58</v>
      </c>
      <c r="D25" s="38">
        <f t="shared" si="0"/>
        <v>0.84057971014492749</v>
      </c>
      <c r="E25" s="47">
        <v>4.7241379310344831</v>
      </c>
      <c r="F25" s="48">
        <v>4.5344827586206895</v>
      </c>
      <c r="G25" s="48">
        <v>3.92</v>
      </c>
      <c r="H25" s="48">
        <v>4.5090909090909088</v>
      </c>
      <c r="I25" s="48">
        <v>4.3620689655172411</v>
      </c>
      <c r="J25" s="48">
        <v>4.3793103448275863</v>
      </c>
      <c r="K25" s="48">
        <v>3.9310344827586206</v>
      </c>
      <c r="L25" s="48">
        <v>2.7413793103448274</v>
      </c>
      <c r="M25" s="48">
        <v>3.9298245614035086</v>
      </c>
      <c r="N25" s="48">
        <v>4.7931034482758621</v>
      </c>
      <c r="O25" s="48">
        <v>4.7241379310344831</v>
      </c>
      <c r="P25" s="48">
        <v>4.3793103448275863</v>
      </c>
      <c r="Q25" s="48">
        <v>3.4912280701754388</v>
      </c>
      <c r="R25" s="48">
        <v>3.1379310344827585</v>
      </c>
      <c r="S25" s="48">
        <v>4.3859649122807021</v>
      </c>
      <c r="T25" s="48">
        <v>4.3703703703703702</v>
      </c>
      <c r="U25" s="48">
        <v>3.88</v>
      </c>
      <c r="V25" s="48">
        <v>4.6896551724137927</v>
      </c>
      <c r="W25" s="48">
        <v>4.2692307692307692</v>
      </c>
      <c r="X25" s="48">
        <v>3.925925925925926</v>
      </c>
      <c r="Y25" s="48">
        <v>4.1568627450980395</v>
      </c>
      <c r="Z25" s="48">
        <v>4.34</v>
      </c>
      <c r="AA25" s="48">
        <v>4.365384615384615</v>
      </c>
      <c r="AB25" s="48">
        <v>4.4423076923076925</v>
      </c>
      <c r="AC25" s="48">
        <v>4.5454545454545459</v>
      </c>
      <c r="AD25" s="48">
        <v>4.5964912280701755</v>
      </c>
      <c r="AE25" s="48">
        <v>4.4000000000000004</v>
      </c>
      <c r="AF25" s="48">
        <v>3.7906976744186047</v>
      </c>
      <c r="AG25" s="48">
        <v>4.0727272727272723</v>
      </c>
      <c r="AH25" s="49">
        <v>3.9302325581395348</v>
      </c>
    </row>
    <row r="26" spans="1:34" s="6" customFormat="1">
      <c r="A26" s="42" t="s">
        <v>163</v>
      </c>
      <c r="B26" s="31">
        <v>42</v>
      </c>
      <c r="C26" s="4">
        <v>39</v>
      </c>
      <c r="D26" s="38">
        <f t="shared" si="0"/>
        <v>0.9285714285714286</v>
      </c>
      <c r="E26" s="47">
        <v>4.90625</v>
      </c>
      <c r="F26" s="48">
        <v>4.625</v>
      </c>
      <c r="G26" s="48">
        <v>3.9310344827586206</v>
      </c>
      <c r="H26" s="48">
        <v>4.5999999999999996</v>
      </c>
      <c r="I26" s="48">
        <v>4.9000000000000004</v>
      </c>
      <c r="J26" s="48">
        <v>4.9666666666666668</v>
      </c>
      <c r="K26" s="48">
        <v>4.71875</v>
      </c>
      <c r="L26" s="48">
        <v>4.5</v>
      </c>
      <c r="M26" s="48">
        <v>3.6296296296296298</v>
      </c>
      <c r="N26" s="48">
        <v>4.838709677419355</v>
      </c>
      <c r="O26" s="48">
        <v>4.903225806451613</v>
      </c>
      <c r="P26" s="48">
        <v>3.40625</v>
      </c>
      <c r="Q26" s="48">
        <v>2.4</v>
      </c>
      <c r="R26" s="48">
        <v>2.78125</v>
      </c>
      <c r="S26" s="48">
        <v>4.161290322580645</v>
      </c>
      <c r="T26" s="48">
        <v>4.4400000000000004</v>
      </c>
      <c r="U26" s="48">
        <v>3.5384615384615383</v>
      </c>
      <c r="V26" s="48">
        <v>4.6875</v>
      </c>
      <c r="W26" s="48">
        <v>4.6551724137931032</v>
      </c>
      <c r="X26" s="48">
        <v>3.096774193548387</v>
      </c>
      <c r="Y26" s="48">
        <v>4.208333333333333</v>
      </c>
      <c r="Z26" s="48">
        <v>4.2222222222222223</v>
      </c>
      <c r="AA26" s="48">
        <v>4.6428571428571432</v>
      </c>
      <c r="AB26" s="48">
        <v>4.3666666666666663</v>
      </c>
      <c r="AC26" s="48">
        <v>4.5333333333333332</v>
      </c>
      <c r="AD26" s="48">
        <v>4.75</v>
      </c>
      <c r="AE26" s="48">
        <v>4.4285714285714288</v>
      </c>
      <c r="AF26" s="48">
        <v>3.65</v>
      </c>
      <c r="AG26" s="48">
        <v>4.2105263157894735</v>
      </c>
      <c r="AH26" s="49">
        <v>2.125</v>
      </c>
    </row>
    <row r="27" spans="1:34" s="6" customFormat="1">
      <c r="A27" s="42" t="s">
        <v>164</v>
      </c>
      <c r="B27" s="31">
        <v>205</v>
      </c>
      <c r="C27" s="4">
        <v>107</v>
      </c>
      <c r="D27" s="38">
        <f>C27/B27</f>
        <v>0.52195121951219514</v>
      </c>
      <c r="E27" s="47">
        <v>4.6132075471698117</v>
      </c>
      <c r="F27" s="48">
        <v>4.4571428571428573</v>
      </c>
      <c r="G27" s="48">
        <v>3.5588235294117645</v>
      </c>
      <c r="H27" s="48">
        <v>3.4948453608247423</v>
      </c>
      <c r="I27" s="48">
        <v>4.4190476190476193</v>
      </c>
      <c r="J27" s="48">
        <v>4.4411764705882355</v>
      </c>
      <c r="K27" s="48">
        <v>3.4</v>
      </c>
      <c r="L27" s="48">
        <v>2.5392156862745097</v>
      </c>
      <c r="M27" s="48">
        <v>2.8292682926829267</v>
      </c>
      <c r="N27" s="48">
        <v>4.7333333333333334</v>
      </c>
      <c r="O27" s="48">
        <v>4.3173076923076925</v>
      </c>
      <c r="P27" s="48">
        <v>4.0198019801980198</v>
      </c>
      <c r="Q27" s="48">
        <v>3.2</v>
      </c>
      <c r="R27" s="48">
        <v>3.4752475247524752</v>
      </c>
      <c r="S27" s="48">
        <v>4.6078431372549016</v>
      </c>
      <c r="T27" s="48">
        <v>4.3465346534653468</v>
      </c>
      <c r="U27" s="48">
        <v>2.9878048780487805</v>
      </c>
      <c r="V27" s="48">
        <v>4.66</v>
      </c>
      <c r="W27" s="48">
        <v>3.9468085106382977</v>
      </c>
      <c r="X27" s="48">
        <v>4.0206185567010309</v>
      </c>
      <c r="Y27" s="48">
        <v>4.0927835051546388</v>
      </c>
      <c r="Z27" s="48">
        <v>4.204081632653061</v>
      </c>
      <c r="AA27" s="48">
        <v>4</v>
      </c>
      <c r="AB27" s="48">
        <v>4.391752577319588</v>
      </c>
      <c r="AC27" s="48">
        <v>4.1486486486486482</v>
      </c>
      <c r="AD27" s="48">
        <v>4.217821782178218</v>
      </c>
      <c r="AE27" s="48">
        <v>4.2621359223300974</v>
      </c>
      <c r="AF27" s="48">
        <v>3.2613636363636362</v>
      </c>
      <c r="AG27" s="48">
        <v>3.6262626262626263</v>
      </c>
      <c r="AH27" s="49">
        <v>3.5454545454545454</v>
      </c>
    </row>
    <row r="28" spans="1:34" s="6" customFormat="1" ht="24">
      <c r="A28" s="42" t="s">
        <v>165</v>
      </c>
      <c r="B28" s="31">
        <v>50</v>
      </c>
      <c r="C28" s="4">
        <v>29</v>
      </c>
      <c r="D28" s="38">
        <f t="shared" si="0"/>
        <v>0.57999999999999996</v>
      </c>
      <c r="E28" s="47">
        <v>4.6071428571428568</v>
      </c>
      <c r="F28" s="48">
        <v>4.6071428571428568</v>
      </c>
      <c r="G28" s="48">
        <v>4.0370370370370372</v>
      </c>
      <c r="H28" s="48">
        <v>4.28</v>
      </c>
      <c r="I28" s="48">
        <v>4.666666666666667</v>
      </c>
      <c r="J28" s="48">
        <v>4.5357142857142856</v>
      </c>
      <c r="K28" s="48">
        <v>4.4642857142857144</v>
      </c>
      <c r="L28" s="48">
        <v>4.1481481481481479</v>
      </c>
      <c r="M28" s="48">
        <v>3.75</v>
      </c>
      <c r="N28" s="48">
        <v>4.6071428571428568</v>
      </c>
      <c r="O28" s="48">
        <v>4.6071428571428568</v>
      </c>
      <c r="P28" s="48">
        <v>4.0357142857142856</v>
      </c>
      <c r="Q28" s="48">
        <v>3.5925925925925926</v>
      </c>
      <c r="R28" s="48">
        <v>3.4615384615384617</v>
      </c>
      <c r="S28" s="48">
        <v>4.5925925925925926</v>
      </c>
      <c r="T28" s="48">
        <v>4.615384615384615</v>
      </c>
      <c r="U28" s="48">
        <v>3.8181818181818183</v>
      </c>
      <c r="V28" s="48">
        <v>4.8214285714285712</v>
      </c>
      <c r="W28" s="48">
        <v>4.5925925925925926</v>
      </c>
      <c r="X28" s="48">
        <v>4.1538461538461542</v>
      </c>
      <c r="Y28" s="48">
        <v>4.458333333333333</v>
      </c>
      <c r="Z28" s="48">
        <v>4.4615384615384617</v>
      </c>
      <c r="AA28" s="48">
        <v>4.5199999999999996</v>
      </c>
      <c r="AB28" s="48">
        <v>4.3913043478260869</v>
      </c>
      <c r="AC28" s="48">
        <v>4.3684210526315788</v>
      </c>
      <c r="AD28" s="48">
        <v>4.3214285714285712</v>
      </c>
      <c r="AE28" s="48">
        <v>4.2592592592592595</v>
      </c>
      <c r="AF28" s="48">
        <v>3.7407407407407409</v>
      </c>
      <c r="AG28" s="48">
        <v>3.6296296296296298</v>
      </c>
      <c r="AH28" s="49">
        <v>3.3636363636363638</v>
      </c>
    </row>
    <row r="29" spans="1:34" s="6" customFormat="1">
      <c r="A29" s="42" t="s">
        <v>166</v>
      </c>
      <c r="B29" s="31">
        <v>57</v>
      </c>
      <c r="C29" s="4">
        <v>52</v>
      </c>
      <c r="D29" s="38">
        <f t="shared" si="0"/>
        <v>0.91228070175438591</v>
      </c>
      <c r="E29" s="47">
        <v>4.7307692307692308</v>
      </c>
      <c r="F29" s="48">
        <v>4.7307692307692308</v>
      </c>
      <c r="G29" s="48">
        <v>4.3600000000000003</v>
      </c>
      <c r="H29" s="48">
        <v>4.6538461538461542</v>
      </c>
      <c r="I29" s="48">
        <v>4.6304347826086953</v>
      </c>
      <c r="J29" s="48">
        <v>4.8269230769230766</v>
      </c>
      <c r="K29" s="48">
        <v>4.634615384615385</v>
      </c>
      <c r="L29" s="48">
        <v>4.5686274509803919</v>
      </c>
      <c r="M29" s="48">
        <v>4.0465116279069768</v>
      </c>
      <c r="N29" s="48">
        <v>4.8076923076923075</v>
      </c>
      <c r="O29" s="48">
        <v>4.7254901960784315</v>
      </c>
      <c r="P29" s="48">
        <v>4.2692307692307692</v>
      </c>
      <c r="Q29" s="48">
        <v>3.9803921568627452</v>
      </c>
      <c r="R29" s="48">
        <v>3.7254901960784315</v>
      </c>
      <c r="S29" s="48">
        <v>4.5</v>
      </c>
      <c r="T29" s="48">
        <v>4.4545454545454541</v>
      </c>
      <c r="U29" s="48">
        <v>4.1818181818181817</v>
      </c>
      <c r="V29" s="48">
        <v>4.8076923076923075</v>
      </c>
      <c r="W29" s="48">
        <v>4.591836734693878</v>
      </c>
      <c r="X29" s="48">
        <v>3.7346938775510203</v>
      </c>
      <c r="Y29" s="48">
        <v>4.4634146341463419</v>
      </c>
      <c r="Z29" s="48">
        <v>4.5199999999999996</v>
      </c>
      <c r="AA29" s="48">
        <v>4.58</v>
      </c>
      <c r="AB29" s="48">
        <v>4.4800000000000004</v>
      </c>
      <c r="AC29" s="48">
        <v>4.591836734693878</v>
      </c>
      <c r="AD29" s="48">
        <v>4.5</v>
      </c>
      <c r="AE29" s="48">
        <v>4.4693877551020407</v>
      </c>
      <c r="AF29" s="48">
        <v>3.8125</v>
      </c>
      <c r="AG29" s="48">
        <v>3.7647058823529411</v>
      </c>
      <c r="AH29" s="49">
        <v>4.0222222222222221</v>
      </c>
    </row>
    <row r="30" spans="1:34" s="6" customFormat="1" ht="24">
      <c r="A30" s="43" t="s">
        <v>167</v>
      </c>
      <c r="B30" s="39">
        <v>190</v>
      </c>
      <c r="C30" s="40">
        <v>142</v>
      </c>
      <c r="D30" s="41">
        <f t="shared" si="0"/>
        <v>0.74736842105263157</v>
      </c>
      <c r="E30" s="51">
        <v>4.6187050359712227</v>
      </c>
      <c r="F30" s="52">
        <v>4.4883720930232558</v>
      </c>
      <c r="G30" s="52">
        <v>3.8113207547169812</v>
      </c>
      <c r="H30" s="52">
        <v>4.2820512820512819</v>
      </c>
      <c r="I30" s="52">
        <v>4.65625</v>
      </c>
      <c r="J30" s="52">
        <v>4.5642857142857141</v>
      </c>
      <c r="K30" s="52">
        <v>4.2785714285714285</v>
      </c>
      <c r="L30" s="52">
        <v>4.0072463768115938</v>
      </c>
      <c r="M30" s="52">
        <v>3.5555555555555554</v>
      </c>
      <c r="N30" s="52">
        <v>4.7890625</v>
      </c>
      <c r="O30" s="52">
        <v>4.6423357664233578</v>
      </c>
      <c r="P30" s="52">
        <v>3.8425196850393699</v>
      </c>
      <c r="Q30" s="52">
        <v>3.6470588235294117</v>
      </c>
      <c r="R30" s="52">
        <v>3.7925925925925927</v>
      </c>
      <c r="S30" s="52">
        <v>4.6453900709219855</v>
      </c>
      <c r="T30" s="52">
        <v>4.6964285714285712</v>
      </c>
      <c r="U30" s="52">
        <v>3.7478260869565219</v>
      </c>
      <c r="V30" s="52">
        <v>4.7163120567375882</v>
      </c>
      <c r="W30" s="52">
        <v>4.2015503875968996</v>
      </c>
      <c r="X30" s="52">
        <v>4.1654135338345863</v>
      </c>
      <c r="Y30" s="52">
        <v>4.632075471698113</v>
      </c>
      <c r="Z30" s="52">
        <v>4.5076923076923077</v>
      </c>
      <c r="AA30" s="52">
        <v>4.3769230769230774</v>
      </c>
      <c r="AB30" s="52">
        <v>4.4732824427480917</v>
      </c>
      <c r="AC30" s="52">
        <v>4.3394495412844041</v>
      </c>
      <c r="AD30" s="52">
        <v>4.5144927536231885</v>
      </c>
      <c r="AE30" s="52">
        <v>4.5882352941176467</v>
      </c>
      <c r="AF30" s="52">
        <v>3.9912280701754388</v>
      </c>
      <c r="AG30" s="52">
        <v>4.0229007633587788</v>
      </c>
      <c r="AH30" s="53">
        <v>3.9035087719298245</v>
      </c>
    </row>
    <row r="31" spans="1:34" s="22" customFormat="1" ht="24.75" customHeight="1">
      <c r="A31" s="32" t="s">
        <v>139</v>
      </c>
      <c r="B31" s="33">
        <f>SUM(B3:B30)</f>
        <v>2144</v>
      </c>
      <c r="C31" s="33">
        <f>SUM(C3:C30)</f>
        <v>1448</v>
      </c>
      <c r="D31" s="34">
        <f>C31/B31</f>
        <v>0.67537313432835822</v>
      </c>
      <c r="E31" s="70">
        <v>4.7301287348585488</v>
      </c>
      <c r="F31" s="70">
        <v>4.4450689367239908</v>
      </c>
      <c r="G31" s="70">
        <v>3.9057933869873374</v>
      </c>
      <c r="H31" s="70">
        <v>4.3230573040498248</v>
      </c>
      <c r="I31" s="70">
        <v>4.5580998427171666</v>
      </c>
      <c r="J31" s="70">
        <v>4.5420531144773442</v>
      </c>
      <c r="K31" s="70">
        <v>4.1473721637274199</v>
      </c>
      <c r="L31" s="70">
        <v>3.5311907043162307</v>
      </c>
      <c r="M31" s="70">
        <v>3.4980554495123002</v>
      </c>
      <c r="N31" s="70">
        <v>4.7418766934765273</v>
      </c>
      <c r="O31" s="70">
        <v>4.6118984684822806</v>
      </c>
      <c r="P31" s="70">
        <v>3.6684681833251069</v>
      </c>
      <c r="Q31" s="70">
        <v>3.0803583754511972</v>
      </c>
      <c r="R31" s="70">
        <v>2.8589446193396268</v>
      </c>
      <c r="S31" s="70">
        <v>4.4376244048437199</v>
      </c>
      <c r="T31" s="70">
        <v>4.482119316152672</v>
      </c>
      <c r="U31" s="70">
        <v>3.5821217800899388</v>
      </c>
      <c r="V31" s="70">
        <v>4.6904129682895936</v>
      </c>
      <c r="W31" s="70">
        <v>4.3107921405452752</v>
      </c>
      <c r="X31" s="70">
        <v>3.6860444580271938</v>
      </c>
      <c r="Y31" s="70">
        <v>4.4041307185805234</v>
      </c>
      <c r="Z31" s="70">
        <v>4.3128303284900005</v>
      </c>
      <c r="AA31" s="70">
        <v>4.4037486706165643</v>
      </c>
      <c r="AB31" s="70">
        <v>4.3843060488630234</v>
      </c>
      <c r="AC31" s="70">
        <v>4.2910435784346879</v>
      </c>
      <c r="AD31" s="70">
        <v>4.4125966596622286</v>
      </c>
      <c r="AE31" s="70">
        <v>4.374357918985126</v>
      </c>
      <c r="AF31" s="70">
        <v>3.7620003689152215</v>
      </c>
      <c r="AG31" s="70">
        <v>3.9507537277779119</v>
      </c>
      <c r="AH31" s="70">
        <v>3.4806025196003412</v>
      </c>
    </row>
    <row r="32" spans="1:34" s="6" customFormat="1">
      <c r="A32" s="7"/>
      <c r="B32" s="7"/>
      <c r="C32" s="7"/>
      <c r="D32" s="5"/>
    </row>
    <row r="33" spans="1:4" s="6" customFormat="1">
      <c r="A33" s="7"/>
      <c r="B33" s="7"/>
      <c r="C33" s="7"/>
      <c r="D33" s="5"/>
    </row>
    <row r="34" spans="1:4" s="6" customFormat="1">
      <c r="A34" s="7"/>
      <c r="B34" s="7"/>
      <c r="C34" s="7"/>
      <c r="D34" s="5"/>
    </row>
    <row r="35" spans="1:4" s="6" customFormat="1">
      <c r="A35" s="7"/>
      <c r="B35" s="7"/>
      <c r="C35" s="7"/>
      <c r="D35" s="5"/>
    </row>
    <row r="36" spans="1:4" s="6" customFormat="1">
      <c r="A36" s="7"/>
      <c r="B36" s="7"/>
      <c r="C36" s="7"/>
      <c r="D36" s="5"/>
    </row>
    <row r="37" spans="1:4" s="6" customFormat="1">
      <c r="A37" s="7"/>
      <c r="B37" s="7"/>
      <c r="C37" s="7"/>
      <c r="D37" s="5"/>
    </row>
    <row r="38" spans="1:4" s="6" customFormat="1">
      <c r="A38" s="7"/>
      <c r="B38" s="7"/>
      <c r="C38" s="7"/>
      <c r="D38" s="5"/>
    </row>
    <row r="39" spans="1:4" s="6" customFormat="1">
      <c r="A39" s="7"/>
      <c r="B39" s="7"/>
      <c r="C39" s="7"/>
      <c r="D39" s="5"/>
    </row>
    <row r="40" spans="1:4" s="6" customFormat="1">
      <c r="A40" s="7"/>
      <c r="B40" s="7"/>
      <c r="C40" s="7"/>
      <c r="D40" s="5"/>
    </row>
    <row r="41" spans="1:4" s="6" customFormat="1">
      <c r="A41" s="7"/>
      <c r="B41" s="7"/>
      <c r="C41" s="7"/>
      <c r="D41" s="5"/>
    </row>
    <row r="42" spans="1:4" s="6" customFormat="1">
      <c r="A42" s="7"/>
      <c r="B42" s="7"/>
      <c r="C42" s="7"/>
      <c r="D42" s="5"/>
    </row>
    <row r="43" spans="1:4" s="6" customFormat="1">
      <c r="A43" s="7"/>
      <c r="B43" s="7"/>
      <c r="C43" s="7"/>
      <c r="D43" s="5"/>
    </row>
    <row r="44" spans="1:4" s="6" customFormat="1">
      <c r="A44" s="7"/>
      <c r="B44" s="7"/>
      <c r="C44" s="7"/>
      <c r="D44" s="5"/>
    </row>
    <row r="45" spans="1:4" s="6" customFormat="1">
      <c r="A45" s="7"/>
      <c r="B45" s="7"/>
      <c r="C45" s="7"/>
      <c r="D45" s="5"/>
    </row>
    <row r="46" spans="1:4" s="6" customFormat="1">
      <c r="A46" s="7"/>
      <c r="B46" s="7"/>
      <c r="C46" s="7"/>
      <c r="D46" s="5"/>
    </row>
    <row r="47" spans="1:4" s="6" customFormat="1">
      <c r="A47" s="7"/>
      <c r="B47" s="7"/>
      <c r="C47" s="7"/>
      <c r="D47" s="5"/>
    </row>
    <row r="48" spans="1:4" s="6" customFormat="1">
      <c r="A48" s="7"/>
      <c r="B48" s="7"/>
      <c r="C48" s="7"/>
      <c r="D48" s="5"/>
    </row>
    <row r="49" spans="1:4" s="6" customFormat="1">
      <c r="A49" s="7"/>
      <c r="B49" s="7"/>
      <c r="C49" s="7"/>
      <c r="D49" s="5"/>
    </row>
    <row r="50" spans="1:4" s="6" customFormat="1">
      <c r="A50" s="7"/>
      <c r="B50" s="7"/>
      <c r="C50" s="7"/>
      <c r="D50" s="5"/>
    </row>
    <row r="51" spans="1:4" s="6" customFormat="1">
      <c r="A51" s="7"/>
      <c r="B51" s="7"/>
      <c r="C51" s="7"/>
      <c r="D51" s="5"/>
    </row>
    <row r="52" spans="1:4" s="6" customFormat="1">
      <c r="A52" s="7"/>
      <c r="B52" s="7"/>
      <c r="C52" s="7"/>
      <c r="D52" s="5"/>
    </row>
    <row r="53" spans="1:4" s="6" customFormat="1">
      <c r="A53" s="7"/>
      <c r="B53" s="7"/>
      <c r="C53" s="7"/>
      <c r="D53" s="5"/>
    </row>
    <row r="54" spans="1:4" s="6" customFormat="1">
      <c r="A54" s="7"/>
      <c r="B54" s="7"/>
      <c r="C54" s="7"/>
      <c r="D54" s="5"/>
    </row>
    <row r="55" spans="1:4" s="6" customFormat="1">
      <c r="A55" s="7"/>
      <c r="B55" s="7"/>
      <c r="C55" s="7"/>
      <c r="D55" s="5"/>
    </row>
    <row r="56" spans="1:4" s="6" customFormat="1">
      <c r="A56" s="7"/>
      <c r="B56" s="7"/>
      <c r="C56" s="7"/>
      <c r="D56" s="5"/>
    </row>
    <row r="57" spans="1:4" s="6" customFormat="1">
      <c r="A57" s="7"/>
      <c r="B57" s="7"/>
      <c r="C57" s="7"/>
      <c r="D57" s="5"/>
    </row>
    <row r="58" spans="1:4" s="6" customFormat="1">
      <c r="A58" s="7"/>
      <c r="B58" s="7"/>
      <c r="C58" s="7"/>
      <c r="D58" s="5"/>
    </row>
    <row r="59" spans="1:4" s="6" customFormat="1">
      <c r="A59" s="7"/>
      <c r="B59" s="7"/>
      <c r="C59" s="7"/>
      <c r="D59" s="5"/>
    </row>
    <row r="60" spans="1:4" s="6" customFormat="1">
      <c r="A60" s="7"/>
      <c r="B60" s="7"/>
      <c r="C60" s="7"/>
      <c r="D60" s="5"/>
    </row>
    <row r="61" spans="1:4" s="6" customFormat="1">
      <c r="A61" s="7"/>
      <c r="B61" s="7"/>
      <c r="C61" s="7"/>
      <c r="D61" s="5"/>
    </row>
    <row r="62" spans="1:4" s="6" customFormat="1">
      <c r="A62" s="7"/>
      <c r="B62" s="7"/>
      <c r="C62" s="7"/>
      <c r="D62" s="5"/>
    </row>
    <row r="63" spans="1:4" s="6" customFormat="1">
      <c r="A63" s="7"/>
      <c r="B63" s="7"/>
      <c r="C63" s="7"/>
      <c r="D63" s="5"/>
    </row>
    <row r="64" spans="1:4" s="6" customFormat="1">
      <c r="A64" s="7"/>
      <c r="B64" s="7"/>
      <c r="C64" s="7"/>
      <c r="D64" s="5"/>
    </row>
    <row r="65" spans="1:4" s="6" customFormat="1">
      <c r="A65" s="7"/>
      <c r="B65" s="7"/>
      <c r="C65" s="7"/>
      <c r="D65" s="5"/>
    </row>
    <row r="66" spans="1:4" s="6" customFormat="1">
      <c r="A66" s="7"/>
      <c r="B66" s="7"/>
      <c r="C66" s="7"/>
      <c r="D66" s="5"/>
    </row>
    <row r="67" spans="1:4" s="6" customFormat="1">
      <c r="A67" s="7"/>
      <c r="B67" s="7"/>
      <c r="C67" s="7"/>
      <c r="D67" s="5"/>
    </row>
    <row r="68" spans="1:4" s="6" customFormat="1">
      <c r="A68" s="7"/>
      <c r="B68" s="7"/>
      <c r="C68" s="7"/>
      <c r="D68" s="5"/>
    </row>
    <row r="69" spans="1:4" s="6" customFormat="1">
      <c r="A69" s="7"/>
      <c r="B69" s="7"/>
      <c r="C69" s="7"/>
      <c r="D69" s="5"/>
    </row>
    <row r="70" spans="1:4" s="6" customFormat="1">
      <c r="A70" s="7"/>
      <c r="B70" s="7"/>
      <c r="C70" s="7"/>
      <c r="D70" s="5"/>
    </row>
    <row r="71" spans="1:4" s="6" customFormat="1">
      <c r="A71" s="7"/>
      <c r="B71" s="7"/>
      <c r="C71" s="7"/>
      <c r="D71" s="5"/>
    </row>
    <row r="72" spans="1:4" s="6" customFormat="1">
      <c r="A72" s="7"/>
      <c r="B72" s="7"/>
      <c r="C72" s="7"/>
      <c r="D72" s="5"/>
    </row>
    <row r="73" spans="1:4" s="6" customFormat="1">
      <c r="A73" s="7"/>
      <c r="B73" s="7"/>
      <c r="C73" s="7"/>
      <c r="D73" s="5"/>
    </row>
    <row r="74" spans="1:4" s="6" customFormat="1">
      <c r="A74" s="7"/>
      <c r="B74" s="7"/>
      <c r="C74" s="7"/>
      <c r="D74" s="5"/>
    </row>
    <row r="75" spans="1:4" s="6" customFormat="1">
      <c r="A75" s="7"/>
      <c r="B75" s="7"/>
      <c r="C75" s="7"/>
      <c r="D75" s="5"/>
    </row>
    <row r="76" spans="1:4" s="6" customFormat="1">
      <c r="A76" s="7"/>
      <c r="B76" s="7"/>
      <c r="C76" s="7"/>
      <c r="D76" s="5"/>
    </row>
    <row r="77" spans="1:4" s="6" customFormat="1">
      <c r="A77" s="7"/>
      <c r="B77" s="7"/>
      <c r="C77" s="7"/>
      <c r="D77" s="5"/>
    </row>
    <row r="78" spans="1:4" s="6" customFormat="1">
      <c r="A78" s="7"/>
      <c r="B78" s="7"/>
      <c r="C78" s="7"/>
      <c r="D78" s="5"/>
    </row>
    <row r="79" spans="1:4" s="6" customFormat="1">
      <c r="A79" s="7"/>
      <c r="B79" s="7"/>
      <c r="C79" s="7"/>
      <c r="D79" s="5"/>
    </row>
    <row r="80" spans="1:4" s="6" customFormat="1">
      <c r="A80" s="7"/>
      <c r="B80" s="7"/>
      <c r="C80" s="7"/>
      <c r="D80" s="5"/>
    </row>
    <row r="81" spans="1:4" s="6" customFormat="1">
      <c r="A81" s="7"/>
      <c r="B81" s="7"/>
      <c r="C81" s="7"/>
      <c r="D81" s="5"/>
    </row>
    <row r="82" spans="1:4" s="6" customFormat="1">
      <c r="A82" s="7"/>
      <c r="B82" s="7"/>
      <c r="C82" s="7"/>
      <c r="D82" s="5"/>
    </row>
    <row r="83" spans="1:4" s="6" customFormat="1">
      <c r="A83" s="7"/>
      <c r="B83" s="7"/>
      <c r="C83" s="7"/>
      <c r="D83" s="5"/>
    </row>
    <row r="84" spans="1:4" s="6" customFormat="1">
      <c r="A84" s="7"/>
      <c r="B84" s="7"/>
      <c r="C84" s="7"/>
      <c r="D84" s="5"/>
    </row>
    <row r="85" spans="1:4" s="6" customFormat="1">
      <c r="A85" s="7"/>
      <c r="B85" s="7"/>
      <c r="C85" s="7"/>
      <c r="D85" s="5"/>
    </row>
    <row r="86" spans="1:4" s="6" customFormat="1">
      <c r="A86" s="7"/>
      <c r="B86" s="7"/>
      <c r="C86" s="7"/>
      <c r="D86" s="5"/>
    </row>
    <row r="87" spans="1:4" s="6" customFormat="1">
      <c r="A87" s="7"/>
      <c r="B87" s="7"/>
      <c r="C87" s="7"/>
      <c r="D87" s="5"/>
    </row>
    <row r="88" spans="1:4" s="6" customFormat="1">
      <c r="A88" s="7"/>
      <c r="B88" s="7"/>
      <c r="C88" s="7"/>
      <c r="D88" s="5"/>
    </row>
    <row r="89" spans="1:4" s="6" customFormat="1">
      <c r="A89" s="7"/>
      <c r="B89" s="7"/>
      <c r="C89" s="7"/>
      <c r="D89" s="5"/>
    </row>
    <row r="90" spans="1:4" s="6" customFormat="1">
      <c r="A90" s="7"/>
      <c r="B90" s="7"/>
      <c r="C90" s="7"/>
      <c r="D90" s="5"/>
    </row>
    <row r="91" spans="1:4" s="6" customFormat="1">
      <c r="A91" s="7"/>
      <c r="B91" s="7"/>
      <c r="C91" s="7"/>
      <c r="D91" s="5"/>
    </row>
    <row r="92" spans="1:4" s="6" customFormat="1">
      <c r="A92" s="7"/>
      <c r="B92" s="7"/>
      <c r="C92" s="7"/>
      <c r="D92" s="5"/>
    </row>
    <row r="93" spans="1:4" s="6" customFormat="1">
      <c r="A93" s="7"/>
      <c r="B93" s="7"/>
      <c r="C93" s="7"/>
      <c r="D93" s="5"/>
    </row>
    <row r="94" spans="1:4" s="6" customFormat="1">
      <c r="A94" s="7"/>
      <c r="B94" s="7"/>
      <c r="C94" s="7"/>
      <c r="D94" s="5"/>
    </row>
    <row r="95" spans="1:4" s="6" customFormat="1">
      <c r="A95" s="7"/>
      <c r="B95" s="7"/>
      <c r="C95" s="7"/>
      <c r="D95" s="5"/>
    </row>
    <row r="96" spans="1:4" s="6" customFormat="1">
      <c r="A96" s="7"/>
      <c r="B96" s="7"/>
      <c r="C96" s="7"/>
      <c r="D96" s="5"/>
    </row>
    <row r="97" spans="1:4" s="6" customFormat="1">
      <c r="A97" s="7"/>
      <c r="B97" s="7"/>
      <c r="C97" s="7"/>
      <c r="D97" s="5"/>
    </row>
    <row r="98" spans="1:4" s="6" customFormat="1">
      <c r="A98" s="7"/>
      <c r="B98" s="7"/>
      <c r="C98" s="7"/>
      <c r="D98" s="5"/>
    </row>
    <row r="99" spans="1:4" s="6" customFormat="1">
      <c r="A99" s="7"/>
      <c r="B99" s="7"/>
      <c r="C99" s="7"/>
      <c r="D99" s="5"/>
    </row>
    <row r="100" spans="1:4" s="6" customFormat="1">
      <c r="A100" s="7"/>
      <c r="B100" s="7"/>
      <c r="C100" s="7"/>
      <c r="D100" s="5"/>
    </row>
    <row r="101" spans="1:4" s="6" customFormat="1">
      <c r="A101" s="7"/>
      <c r="B101" s="7"/>
      <c r="C101" s="7"/>
      <c r="D101" s="5"/>
    </row>
    <row r="102" spans="1:4" s="6" customFormat="1">
      <c r="A102" s="7"/>
      <c r="B102" s="7"/>
      <c r="C102" s="7"/>
      <c r="D102" s="5"/>
    </row>
    <row r="103" spans="1:4" s="6" customFormat="1">
      <c r="A103" s="7"/>
      <c r="B103" s="7"/>
      <c r="C103" s="7"/>
      <c r="D103" s="5"/>
    </row>
    <row r="104" spans="1:4" s="6" customFormat="1">
      <c r="A104" s="7"/>
      <c r="B104" s="7"/>
      <c r="C104" s="7"/>
      <c r="D104" s="5"/>
    </row>
    <row r="105" spans="1:4" s="6" customFormat="1">
      <c r="A105" s="7"/>
      <c r="B105" s="7"/>
      <c r="C105" s="7"/>
      <c r="D105" s="5"/>
    </row>
    <row r="106" spans="1:4" s="6" customFormat="1">
      <c r="A106" s="7"/>
      <c r="B106" s="7"/>
      <c r="C106" s="7"/>
      <c r="D106" s="5"/>
    </row>
    <row r="107" spans="1:4" s="6" customFormat="1">
      <c r="A107" s="7"/>
      <c r="B107" s="7"/>
      <c r="C107" s="7"/>
      <c r="D107" s="5"/>
    </row>
    <row r="108" spans="1:4" s="6" customFormat="1">
      <c r="A108" s="7"/>
      <c r="B108" s="7"/>
      <c r="C108" s="7"/>
      <c r="D108" s="5"/>
    </row>
    <row r="109" spans="1:4" s="6" customFormat="1">
      <c r="A109" s="7"/>
      <c r="B109" s="7"/>
      <c r="C109" s="7"/>
      <c r="D109" s="5"/>
    </row>
    <row r="110" spans="1:4" s="6" customFormat="1">
      <c r="A110" s="7"/>
      <c r="B110" s="7"/>
      <c r="C110" s="7"/>
      <c r="D110" s="5"/>
    </row>
    <row r="111" spans="1:4" s="6" customFormat="1">
      <c r="A111" s="7"/>
      <c r="B111" s="7"/>
      <c r="C111" s="7"/>
      <c r="D111" s="5"/>
    </row>
    <row r="112" spans="1:4" s="6" customFormat="1">
      <c r="A112" s="7"/>
      <c r="B112" s="7"/>
      <c r="C112" s="7"/>
      <c r="D112" s="5"/>
    </row>
    <row r="113" spans="1:4" s="6" customFormat="1">
      <c r="A113" s="7"/>
      <c r="B113" s="7"/>
      <c r="C113" s="7"/>
      <c r="D113" s="5"/>
    </row>
    <row r="114" spans="1:4" s="6" customFormat="1">
      <c r="A114" s="7"/>
      <c r="B114" s="7"/>
      <c r="C114" s="7"/>
      <c r="D114" s="5"/>
    </row>
    <row r="115" spans="1:4" s="6" customFormat="1">
      <c r="A115" s="7"/>
      <c r="B115" s="7"/>
      <c r="C115" s="7"/>
      <c r="D115" s="5"/>
    </row>
    <row r="116" spans="1:4" s="6" customFormat="1">
      <c r="A116" s="7"/>
      <c r="B116" s="7"/>
      <c r="C116" s="7"/>
      <c r="D116" s="5"/>
    </row>
    <row r="117" spans="1:4" s="6" customFormat="1">
      <c r="A117" s="7"/>
      <c r="B117" s="7"/>
      <c r="C117" s="7"/>
      <c r="D117" s="5"/>
    </row>
    <row r="118" spans="1:4" s="6" customFormat="1">
      <c r="A118" s="7"/>
      <c r="B118" s="7"/>
      <c r="C118" s="7"/>
      <c r="D118" s="5"/>
    </row>
    <row r="119" spans="1:4" s="6" customFormat="1">
      <c r="A119" s="7"/>
      <c r="B119" s="7"/>
      <c r="C119" s="7"/>
      <c r="D119" s="5"/>
    </row>
    <row r="120" spans="1:4" s="6" customFormat="1">
      <c r="A120" s="7"/>
      <c r="B120" s="7"/>
      <c r="C120" s="7"/>
      <c r="D120" s="5"/>
    </row>
    <row r="121" spans="1:4" s="6" customFormat="1">
      <c r="A121" s="7"/>
      <c r="B121" s="7"/>
      <c r="C121" s="7"/>
      <c r="D121" s="5"/>
    </row>
    <row r="122" spans="1:4" s="6" customFormat="1">
      <c r="A122" s="7"/>
      <c r="B122" s="7"/>
      <c r="C122" s="7"/>
      <c r="D122" s="5"/>
    </row>
    <row r="123" spans="1:4" s="6" customFormat="1">
      <c r="A123" s="7"/>
      <c r="B123" s="7"/>
      <c r="C123" s="7"/>
      <c r="D123" s="5"/>
    </row>
    <row r="124" spans="1:4" s="6" customFormat="1">
      <c r="A124" s="7"/>
      <c r="B124" s="7"/>
      <c r="C124" s="7"/>
      <c r="D124" s="5"/>
    </row>
    <row r="125" spans="1:4" s="6" customFormat="1">
      <c r="A125" s="7"/>
      <c r="B125" s="7"/>
      <c r="C125" s="7"/>
      <c r="D125" s="5"/>
    </row>
    <row r="126" spans="1:4" s="6" customFormat="1">
      <c r="A126" s="7"/>
      <c r="B126" s="7"/>
      <c r="C126" s="7"/>
      <c r="D126" s="5"/>
    </row>
    <row r="127" spans="1:4" s="6" customFormat="1">
      <c r="A127" s="7"/>
      <c r="B127" s="7"/>
      <c r="C127" s="7"/>
      <c r="D127" s="5"/>
    </row>
    <row r="128" spans="1:4" s="6" customFormat="1">
      <c r="A128" s="7"/>
      <c r="B128" s="7"/>
      <c r="C128" s="7"/>
      <c r="D128" s="5"/>
    </row>
    <row r="129" spans="1:4" s="6" customFormat="1">
      <c r="A129" s="7"/>
      <c r="B129" s="7"/>
      <c r="C129" s="7"/>
      <c r="D129" s="5"/>
    </row>
    <row r="130" spans="1:4" s="6" customFormat="1">
      <c r="A130" s="7"/>
      <c r="B130" s="7"/>
      <c r="C130" s="7"/>
      <c r="D130" s="5"/>
    </row>
    <row r="131" spans="1:4" s="6" customFormat="1">
      <c r="A131" s="7"/>
      <c r="B131" s="7"/>
      <c r="C131" s="7"/>
      <c r="D131" s="5"/>
    </row>
    <row r="132" spans="1:4" s="6" customFormat="1">
      <c r="A132" s="7"/>
      <c r="B132" s="7"/>
      <c r="C132" s="7"/>
      <c r="D132" s="5"/>
    </row>
    <row r="133" spans="1:4" s="6" customFormat="1">
      <c r="A133" s="7"/>
      <c r="B133" s="7"/>
      <c r="C133" s="7"/>
      <c r="D133" s="5"/>
    </row>
    <row r="134" spans="1:4" s="6" customFormat="1">
      <c r="A134" s="7"/>
      <c r="B134" s="7"/>
      <c r="C134" s="7"/>
      <c r="D134" s="5"/>
    </row>
    <row r="135" spans="1:4" s="6" customFormat="1">
      <c r="A135" s="7"/>
      <c r="B135" s="7"/>
      <c r="C135" s="7"/>
      <c r="D135" s="5"/>
    </row>
    <row r="136" spans="1:4" s="6" customFormat="1">
      <c r="A136" s="7"/>
      <c r="B136" s="7"/>
      <c r="C136" s="7"/>
      <c r="D136" s="5"/>
    </row>
    <row r="137" spans="1:4" s="6" customFormat="1">
      <c r="A137" s="7"/>
      <c r="B137" s="7"/>
      <c r="C137" s="7"/>
      <c r="D137" s="5"/>
    </row>
    <row r="138" spans="1:4" s="6" customFormat="1">
      <c r="A138" s="7"/>
      <c r="B138" s="7"/>
      <c r="C138" s="7"/>
      <c r="D138" s="5"/>
    </row>
    <row r="139" spans="1:4" s="6" customFormat="1">
      <c r="A139" s="7"/>
      <c r="B139" s="7"/>
      <c r="C139" s="7"/>
      <c r="D139" s="5"/>
    </row>
    <row r="140" spans="1:4" s="6" customFormat="1">
      <c r="A140" s="7"/>
      <c r="B140" s="7"/>
      <c r="C140" s="7"/>
      <c r="D140" s="5"/>
    </row>
    <row r="141" spans="1:4" s="6" customFormat="1">
      <c r="A141" s="7"/>
      <c r="B141" s="7"/>
      <c r="C141" s="7"/>
      <c r="D141" s="5"/>
    </row>
    <row r="142" spans="1:4" s="6" customFormat="1">
      <c r="A142" s="7"/>
      <c r="B142" s="7"/>
      <c r="C142" s="7"/>
      <c r="D142" s="5"/>
    </row>
    <row r="143" spans="1:4" s="6" customFormat="1">
      <c r="A143" s="7"/>
      <c r="B143" s="7"/>
      <c r="C143" s="7"/>
      <c r="D143" s="5"/>
    </row>
    <row r="144" spans="1:4" s="6" customFormat="1">
      <c r="A144" s="7"/>
      <c r="B144" s="7"/>
      <c r="C144" s="7"/>
      <c r="D144" s="5"/>
    </row>
    <row r="145" spans="1:4" s="6" customFormat="1">
      <c r="A145" s="7"/>
      <c r="B145" s="7"/>
      <c r="C145" s="7"/>
      <c r="D145" s="5"/>
    </row>
    <row r="146" spans="1:4" s="6" customFormat="1">
      <c r="A146" s="7"/>
      <c r="B146" s="7"/>
      <c r="C146" s="7"/>
      <c r="D146" s="5"/>
    </row>
    <row r="147" spans="1:4" s="6" customFormat="1">
      <c r="A147" s="7"/>
      <c r="B147" s="7"/>
      <c r="C147" s="7"/>
      <c r="D147" s="5"/>
    </row>
    <row r="148" spans="1:4" s="6" customFormat="1">
      <c r="A148" s="7"/>
      <c r="B148" s="7"/>
      <c r="C148" s="7"/>
      <c r="D148" s="5"/>
    </row>
    <row r="149" spans="1:4" s="6" customFormat="1">
      <c r="A149" s="7"/>
      <c r="B149" s="7"/>
      <c r="C149" s="7"/>
      <c r="D149" s="5"/>
    </row>
    <row r="150" spans="1:4" s="6" customFormat="1">
      <c r="A150" s="7"/>
      <c r="B150" s="7"/>
      <c r="C150" s="7"/>
      <c r="D150" s="5"/>
    </row>
    <row r="151" spans="1:4" s="6" customFormat="1">
      <c r="A151" s="7"/>
      <c r="B151" s="7"/>
      <c r="C151" s="7"/>
      <c r="D151" s="5"/>
    </row>
    <row r="152" spans="1:4" s="6" customFormat="1">
      <c r="A152" s="7"/>
      <c r="B152" s="7"/>
      <c r="C152" s="7"/>
      <c r="D152" s="5"/>
    </row>
    <row r="153" spans="1:4" s="6" customFormat="1">
      <c r="A153" s="7"/>
      <c r="B153" s="7"/>
      <c r="C153" s="7"/>
      <c r="D153" s="5"/>
    </row>
    <row r="154" spans="1:4" s="6" customFormat="1">
      <c r="A154" s="7"/>
      <c r="B154" s="7"/>
      <c r="C154" s="7"/>
      <c r="D154" s="5"/>
    </row>
    <row r="155" spans="1:4" s="6" customFormat="1">
      <c r="A155" s="7"/>
      <c r="B155" s="7"/>
      <c r="C155" s="7"/>
      <c r="D155" s="5"/>
    </row>
    <row r="156" spans="1:4" s="6" customFormat="1">
      <c r="A156" s="7"/>
      <c r="B156" s="7"/>
      <c r="C156" s="7"/>
      <c r="D156" s="5"/>
    </row>
    <row r="157" spans="1:4" s="6" customFormat="1">
      <c r="A157" s="7"/>
      <c r="B157" s="7"/>
      <c r="C157" s="7"/>
      <c r="D157" s="5"/>
    </row>
    <row r="158" spans="1:4" s="6" customFormat="1">
      <c r="A158" s="7"/>
      <c r="B158" s="7"/>
      <c r="C158" s="7"/>
      <c r="D158" s="5"/>
    </row>
    <row r="159" spans="1:4" s="6" customFormat="1">
      <c r="A159" s="7"/>
      <c r="B159" s="7"/>
      <c r="C159" s="7"/>
      <c r="D159" s="5"/>
    </row>
    <row r="160" spans="1:4" s="6" customFormat="1">
      <c r="A160" s="7"/>
      <c r="B160" s="7"/>
      <c r="C160" s="7"/>
      <c r="D160" s="5"/>
    </row>
    <row r="161" spans="1:4" s="6" customFormat="1">
      <c r="A161" s="7"/>
      <c r="B161" s="7"/>
      <c r="C161" s="7"/>
      <c r="D161" s="5"/>
    </row>
    <row r="162" spans="1:4" s="6" customFormat="1">
      <c r="A162" s="7"/>
      <c r="B162" s="7"/>
      <c r="C162" s="7"/>
      <c r="D162" s="5"/>
    </row>
    <row r="163" spans="1:4" s="6" customFormat="1">
      <c r="A163" s="7"/>
      <c r="B163" s="7"/>
      <c r="C163" s="7"/>
      <c r="D163" s="5"/>
    </row>
    <row r="164" spans="1:4" s="6" customFormat="1">
      <c r="A164" s="7"/>
      <c r="B164" s="7"/>
      <c r="C164" s="7"/>
      <c r="D164" s="5"/>
    </row>
    <row r="165" spans="1:4" s="6" customFormat="1">
      <c r="A165" s="7"/>
      <c r="B165" s="7"/>
      <c r="C165" s="7"/>
      <c r="D165" s="5"/>
    </row>
    <row r="166" spans="1:4" s="6" customFormat="1">
      <c r="A166" s="7"/>
      <c r="B166" s="7"/>
      <c r="C166" s="7"/>
      <c r="D166" s="5"/>
    </row>
    <row r="167" spans="1:4" s="6" customFormat="1">
      <c r="A167" s="7"/>
      <c r="B167" s="7"/>
      <c r="C167" s="7"/>
      <c r="D167" s="5"/>
    </row>
    <row r="168" spans="1:4" s="6" customFormat="1">
      <c r="A168" s="7"/>
      <c r="B168" s="7"/>
      <c r="C168" s="7"/>
      <c r="D168" s="5"/>
    </row>
    <row r="169" spans="1:4" s="6" customFormat="1">
      <c r="A169" s="7"/>
      <c r="B169" s="7"/>
      <c r="C169" s="7"/>
      <c r="D169" s="5"/>
    </row>
    <row r="170" spans="1:4" s="6" customFormat="1">
      <c r="A170" s="7"/>
      <c r="B170" s="7"/>
      <c r="C170" s="7"/>
      <c r="D170" s="5"/>
    </row>
    <row r="171" spans="1:4" s="6" customFormat="1">
      <c r="A171" s="7"/>
      <c r="B171" s="7"/>
      <c r="C171" s="7"/>
      <c r="D171" s="5"/>
    </row>
    <row r="172" spans="1:4" s="6" customFormat="1">
      <c r="A172" s="7"/>
      <c r="B172" s="7"/>
      <c r="C172" s="7"/>
      <c r="D172" s="5"/>
    </row>
    <row r="173" spans="1:4" s="6" customFormat="1">
      <c r="A173" s="7"/>
      <c r="B173" s="7"/>
      <c r="C173" s="7"/>
      <c r="D173" s="5"/>
    </row>
    <row r="174" spans="1:4" s="6" customFormat="1">
      <c r="A174" s="7"/>
      <c r="B174" s="7"/>
      <c r="C174" s="7"/>
      <c r="D174" s="5"/>
    </row>
    <row r="175" spans="1:4" s="6" customFormat="1">
      <c r="A175" s="7"/>
      <c r="B175" s="7"/>
      <c r="C175" s="7"/>
      <c r="D175" s="5"/>
    </row>
    <row r="176" spans="1:4" s="6" customFormat="1">
      <c r="A176" s="7"/>
      <c r="B176" s="7"/>
      <c r="C176" s="7"/>
      <c r="D176" s="5"/>
    </row>
    <row r="177" spans="1:4" s="6" customFormat="1">
      <c r="A177" s="7"/>
      <c r="B177" s="7"/>
      <c r="C177" s="7"/>
      <c r="D177" s="5"/>
    </row>
    <row r="178" spans="1:4" s="6" customFormat="1">
      <c r="A178" s="7"/>
      <c r="B178" s="7"/>
      <c r="C178" s="7"/>
      <c r="D178" s="5"/>
    </row>
    <row r="179" spans="1:4" s="6" customFormat="1">
      <c r="A179" s="7"/>
      <c r="B179" s="7"/>
      <c r="C179" s="7"/>
      <c r="D179" s="5"/>
    </row>
    <row r="180" spans="1:4" s="6" customFormat="1">
      <c r="A180" s="7"/>
      <c r="B180" s="7"/>
      <c r="C180" s="7"/>
      <c r="D180" s="5"/>
    </row>
    <row r="181" spans="1:4" s="6" customFormat="1">
      <c r="A181" s="7"/>
      <c r="B181" s="7"/>
      <c r="C181" s="7"/>
      <c r="D181" s="5"/>
    </row>
    <row r="182" spans="1:4" s="6" customFormat="1">
      <c r="A182" s="7"/>
      <c r="B182" s="7"/>
      <c r="C182" s="7"/>
      <c r="D182" s="5"/>
    </row>
    <row r="183" spans="1:4" s="6" customFormat="1">
      <c r="A183" s="7"/>
      <c r="B183" s="7"/>
      <c r="C183" s="7"/>
      <c r="D183" s="5"/>
    </row>
    <row r="184" spans="1:4" s="6" customFormat="1">
      <c r="A184" s="7"/>
      <c r="B184" s="7"/>
      <c r="C184" s="7"/>
      <c r="D184" s="5"/>
    </row>
    <row r="185" spans="1:4" s="6" customFormat="1">
      <c r="A185" s="7"/>
      <c r="B185" s="7"/>
      <c r="C185" s="7"/>
      <c r="D185" s="5"/>
    </row>
    <row r="186" spans="1:4" s="6" customFormat="1">
      <c r="A186" s="7"/>
      <c r="B186" s="7"/>
      <c r="C186" s="7"/>
      <c r="D186" s="5"/>
    </row>
    <row r="187" spans="1:4" s="6" customFormat="1">
      <c r="A187" s="7"/>
      <c r="B187" s="7"/>
      <c r="C187" s="7"/>
      <c r="D187" s="5"/>
    </row>
    <row r="188" spans="1:4" s="6" customFormat="1">
      <c r="A188" s="7"/>
      <c r="B188" s="7"/>
      <c r="C188" s="7"/>
      <c r="D188" s="5"/>
    </row>
    <row r="189" spans="1:4" s="6" customFormat="1">
      <c r="A189" s="7"/>
      <c r="B189" s="7"/>
      <c r="C189" s="7"/>
      <c r="D189" s="5"/>
    </row>
    <row r="190" spans="1:4" s="6" customFormat="1">
      <c r="A190" s="7"/>
      <c r="B190" s="7"/>
      <c r="C190" s="7"/>
      <c r="D190" s="5"/>
    </row>
    <row r="191" spans="1:4" s="6" customFormat="1">
      <c r="A191" s="7"/>
      <c r="B191" s="7"/>
      <c r="C191" s="7"/>
      <c r="D191" s="5"/>
    </row>
    <row r="192" spans="1:4" s="6" customFormat="1">
      <c r="A192" s="7"/>
      <c r="B192" s="7"/>
      <c r="C192" s="7"/>
      <c r="D192" s="5"/>
    </row>
    <row r="193" spans="1:4" s="6" customFormat="1">
      <c r="A193" s="7"/>
      <c r="B193" s="7"/>
      <c r="C193" s="7"/>
      <c r="D193" s="5"/>
    </row>
    <row r="194" spans="1:4" s="6" customFormat="1">
      <c r="A194" s="7"/>
      <c r="B194" s="7"/>
      <c r="C194" s="7"/>
      <c r="D194" s="5"/>
    </row>
    <row r="195" spans="1:4" s="6" customFormat="1">
      <c r="A195" s="7"/>
      <c r="B195" s="7"/>
      <c r="C195" s="7"/>
      <c r="D195" s="5"/>
    </row>
    <row r="196" spans="1:4" s="6" customFormat="1">
      <c r="A196" s="7"/>
      <c r="B196" s="7"/>
      <c r="C196" s="7"/>
      <c r="D196" s="5"/>
    </row>
    <row r="197" spans="1:4" s="6" customFormat="1">
      <c r="A197" s="7"/>
      <c r="B197" s="7"/>
      <c r="C197" s="7"/>
      <c r="D197" s="5"/>
    </row>
    <row r="198" spans="1:4" s="6" customFormat="1">
      <c r="A198" s="7"/>
      <c r="B198" s="7"/>
      <c r="C198" s="7"/>
      <c r="D198" s="5"/>
    </row>
    <row r="199" spans="1:4" s="6" customFormat="1">
      <c r="A199" s="7"/>
      <c r="B199" s="7"/>
      <c r="C199" s="7"/>
      <c r="D199" s="5"/>
    </row>
    <row r="200" spans="1:4" s="6" customFormat="1">
      <c r="A200" s="7"/>
      <c r="B200" s="7"/>
      <c r="C200" s="7"/>
      <c r="D200" s="5"/>
    </row>
    <row r="201" spans="1:4" s="6" customFormat="1">
      <c r="A201" s="7"/>
      <c r="B201" s="7"/>
      <c r="C201" s="7"/>
      <c r="D201" s="5"/>
    </row>
    <row r="202" spans="1:4" s="6" customFormat="1">
      <c r="A202" s="7"/>
      <c r="B202" s="7"/>
      <c r="C202" s="7"/>
      <c r="D202" s="5"/>
    </row>
    <row r="203" spans="1:4" s="6" customFormat="1">
      <c r="A203" s="7"/>
      <c r="B203" s="7"/>
      <c r="C203" s="7"/>
      <c r="D203" s="5"/>
    </row>
    <row r="204" spans="1:4" s="6" customFormat="1">
      <c r="A204" s="7"/>
      <c r="B204" s="7"/>
      <c r="C204" s="7"/>
      <c r="D204" s="5"/>
    </row>
    <row r="205" spans="1:4" s="6" customFormat="1">
      <c r="A205" s="7"/>
      <c r="B205" s="7"/>
      <c r="C205" s="7"/>
      <c r="D205" s="5"/>
    </row>
    <row r="206" spans="1:4" s="6" customFormat="1">
      <c r="A206" s="7"/>
      <c r="B206" s="7"/>
      <c r="C206" s="7"/>
      <c r="D206" s="5"/>
    </row>
    <row r="207" spans="1:4" s="6" customFormat="1">
      <c r="A207" s="7"/>
      <c r="B207" s="7"/>
      <c r="C207" s="7"/>
      <c r="D207" s="5"/>
    </row>
    <row r="208" spans="1:4" s="6" customFormat="1">
      <c r="A208" s="7"/>
      <c r="B208" s="7"/>
      <c r="C208" s="7"/>
      <c r="D208" s="5"/>
    </row>
    <row r="209" spans="1:4" s="6" customFormat="1">
      <c r="A209" s="7"/>
      <c r="B209" s="7"/>
      <c r="C209" s="7"/>
      <c r="D209" s="5"/>
    </row>
    <row r="210" spans="1:4" s="6" customFormat="1">
      <c r="A210" s="7"/>
      <c r="B210" s="7"/>
      <c r="C210" s="7"/>
      <c r="D210" s="5"/>
    </row>
    <row r="211" spans="1:4" s="6" customFormat="1">
      <c r="A211" s="7"/>
      <c r="B211" s="7"/>
      <c r="C211" s="7"/>
      <c r="D211" s="5"/>
    </row>
    <row r="212" spans="1:4" s="6" customFormat="1">
      <c r="A212" s="7"/>
      <c r="B212" s="7"/>
      <c r="C212" s="7"/>
      <c r="D212" s="5"/>
    </row>
    <row r="213" spans="1:4" s="6" customFormat="1">
      <c r="A213" s="7"/>
      <c r="B213" s="7"/>
      <c r="C213" s="7"/>
      <c r="D213" s="5"/>
    </row>
    <row r="214" spans="1:4" s="6" customFormat="1">
      <c r="A214" s="7"/>
      <c r="B214" s="7"/>
      <c r="C214" s="7"/>
      <c r="D214" s="5"/>
    </row>
    <row r="215" spans="1:4" s="6" customFormat="1">
      <c r="A215" s="7"/>
      <c r="B215" s="7"/>
      <c r="C215" s="7"/>
      <c r="D215" s="5"/>
    </row>
    <row r="216" spans="1:4" s="6" customFormat="1">
      <c r="A216" s="7"/>
      <c r="B216" s="7"/>
      <c r="C216" s="7"/>
      <c r="D216" s="5"/>
    </row>
    <row r="217" spans="1:4" s="6" customFormat="1">
      <c r="A217" s="7"/>
      <c r="B217" s="7"/>
      <c r="C217" s="7"/>
      <c r="D217" s="5"/>
    </row>
    <row r="218" spans="1:4" s="6" customFormat="1">
      <c r="A218" s="7"/>
      <c r="B218" s="7"/>
      <c r="C218" s="7"/>
      <c r="D218" s="5"/>
    </row>
    <row r="219" spans="1:4" s="6" customFormat="1">
      <c r="A219" s="7"/>
      <c r="B219" s="7"/>
      <c r="C219" s="7"/>
      <c r="D219" s="5"/>
    </row>
    <row r="220" spans="1:4" s="6" customFormat="1">
      <c r="A220" s="7"/>
      <c r="B220" s="7"/>
      <c r="C220" s="7"/>
      <c r="D220" s="5"/>
    </row>
    <row r="221" spans="1:4" s="6" customFormat="1">
      <c r="A221" s="7"/>
      <c r="B221" s="7"/>
      <c r="C221" s="7"/>
      <c r="D221" s="5"/>
    </row>
    <row r="222" spans="1:4" s="6" customFormat="1">
      <c r="A222" s="7"/>
      <c r="B222" s="7"/>
      <c r="C222" s="7"/>
      <c r="D222" s="5"/>
    </row>
    <row r="223" spans="1:4" s="6" customFormat="1">
      <c r="A223" s="7"/>
      <c r="B223" s="7"/>
      <c r="C223" s="7"/>
      <c r="D223" s="5"/>
    </row>
    <row r="224" spans="1:4" s="6" customFormat="1">
      <c r="A224" s="7"/>
      <c r="B224" s="7"/>
      <c r="C224" s="7"/>
      <c r="D224" s="5"/>
    </row>
    <row r="225" spans="1:4" s="6" customFormat="1">
      <c r="A225" s="7"/>
      <c r="B225" s="7"/>
      <c r="C225" s="7"/>
      <c r="D225" s="5"/>
    </row>
    <row r="226" spans="1:4" s="6" customFormat="1">
      <c r="A226" s="7"/>
      <c r="B226" s="7"/>
      <c r="C226" s="7"/>
      <c r="D226" s="5"/>
    </row>
    <row r="227" spans="1:4" s="6" customFormat="1">
      <c r="A227" s="7"/>
      <c r="B227" s="7"/>
      <c r="C227" s="7"/>
      <c r="D227" s="5"/>
    </row>
    <row r="228" spans="1:4" s="6" customFormat="1">
      <c r="A228" s="7"/>
      <c r="B228" s="7"/>
      <c r="C228" s="7"/>
      <c r="D228" s="5"/>
    </row>
    <row r="229" spans="1:4" s="6" customFormat="1">
      <c r="A229" s="7"/>
      <c r="B229" s="7"/>
      <c r="C229" s="7"/>
      <c r="D229" s="5"/>
    </row>
    <row r="230" spans="1:4" s="6" customFormat="1">
      <c r="A230" s="7"/>
      <c r="B230" s="7"/>
      <c r="C230" s="7"/>
      <c r="D230" s="5"/>
    </row>
    <row r="231" spans="1:4" s="6" customFormat="1">
      <c r="A231" s="7"/>
      <c r="B231" s="7"/>
      <c r="C231" s="7"/>
      <c r="D231" s="5"/>
    </row>
    <row r="232" spans="1:4" s="6" customFormat="1">
      <c r="A232" s="7"/>
      <c r="B232" s="7"/>
      <c r="C232" s="7"/>
      <c r="D232" s="5"/>
    </row>
    <row r="233" spans="1:4" s="6" customFormat="1">
      <c r="A233" s="7"/>
      <c r="B233" s="7"/>
      <c r="C233" s="7"/>
      <c r="D233" s="5"/>
    </row>
    <row r="234" spans="1:4" s="6" customFormat="1">
      <c r="A234" s="7"/>
      <c r="B234" s="7"/>
      <c r="C234" s="7"/>
      <c r="D234" s="5"/>
    </row>
    <row r="235" spans="1:4" s="6" customFormat="1">
      <c r="A235" s="7"/>
      <c r="B235" s="7"/>
      <c r="C235" s="7"/>
      <c r="D235" s="5"/>
    </row>
    <row r="236" spans="1:4" s="6" customFormat="1">
      <c r="A236" s="7"/>
      <c r="B236" s="7"/>
      <c r="C236" s="7"/>
      <c r="D236" s="5"/>
    </row>
    <row r="237" spans="1:4" s="6" customFormat="1">
      <c r="A237" s="7"/>
      <c r="B237" s="7"/>
      <c r="C237" s="7"/>
      <c r="D237" s="5"/>
    </row>
    <row r="238" spans="1:4" s="6" customFormat="1">
      <c r="A238" s="7"/>
      <c r="B238" s="7"/>
      <c r="C238" s="7"/>
      <c r="D238" s="5"/>
    </row>
    <row r="239" spans="1:4" s="6" customFormat="1">
      <c r="A239" s="7"/>
      <c r="B239" s="7"/>
      <c r="C239" s="7"/>
      <c r="D239" s="5"/>
    </row>
    <row r="240" spans="1:4" s="6" customFormat="1">
      <c r="A240" s="7"/>
      <c r="B240" s="7"/>
      <c r="C240" s="7"/>
      <c r="D240" s="5"/>
    </row>
    <row r="241" spans="1:4" s="6" customFormat="1">
      <c r="A241" s="7"/>
      <c r="B241" s="7"/>
      <c r="C241" s="7"/>
      <c r="D241" s="5"/>
    </row>
    <row r="242" spans="1:4" s="6" customFormat="1">
      <c r="A242" s="7"/>
      <c r="B242" s="7"/>
      <c r="C242" s="7"/>
      <c r="D242" s="5"/>
    </row>
    <row r="243" spans="1:4" s="6" customFormat="1">
      <c r="A243" s="7"/>
      <c r="B243" s="7"/>
      <c r="C243" s="7"/>
      <c r="D243" s="5"/>
    </row>
    <row r="244" spans="1:4" s="6" customFormat="1">
      <c r="A244" s="7"/>
      <c r="B244" s="7"/>
      <c r="C244" s="7"/>
      <c r="D244" s="5"/>
    </row>
    <row r="245" spans="1:4" s="6" customFormat="1">
      <c r="A245" s="7"/>
      <c r="B245" s="7"/>
      <c r="C245" s="7"/>
      <c r="D245" s="5"/>
    </row>
    <row r="246" spans="1:4" s="6" customFormat="1">
      <c r="A246" s="7"/>
      <c r="B246" s="7"/>
      <c r="C246" s="7"/>
      <c r="D246" s="5"/>
    </row>
    <row r="247" spans="1:4" s="6" customFormat="1">
      <c r="A247" s="7"/>
      <c r="B247" s="7"/>
      <c r="C247" s="7"/>
      <c r="D247" s="5"/>
    </row>
    <row r="248" spans="1:4" s="6" customFormat="1">
      <c r="A248" s="7"/>
      <c r="B248" s="7"/>
      <c r="C248" s="7"/>
      <c r="D248" s="5"/>
    </row>
    <row r="249" spans="1:4" s="6" customFormat="1">
      <c r="A249" s="7"/>
      <c r="B249" s="7"/>
      <c r="C249" s="7"/>
      <c r="D249" s="5"/>
    </row>
    <row r="250" spans="1:4" s="6" customFormat="1">
      <c r="A250" s="7"/>
      <c r="B250" s="7"/>
      <c r="C250" s="7"/>
      <c r="D250" s="5"/>
    </row>
    <row r="251" spans="1:4" s="6" customFormat="1">
      <c r="A251" s="7"/>
      <c r="B251" s="7"/>
      <c r="C251" s="7"/>
      <c r="D251" s="5"/>
    </row>
    <row r="252" spans="1:4" s="6" customFormat="1">
      <c r="A252" s="7"/>
      <c r="B252" s="7"/>
      <c r="C252" s="7"/>
      <c r="D252" s="5"/>
    </row>
    <row r="253" spans="1:4" s="6" customFormat="1">
      <c r="A253" s="7"/>
      <c r="B253" s="7"/>
      <c r="C253" s="7"/>
      <c r="D253" s="5"/>
    </row>
    <row r="254" spans="1:4" s="6" customFormat="1">
      <c r="A254" s="7"/>
      <c r="B254" s="7"/>
      <c r="C254" s="7"/>
      <c r="D254" s="5"/>
    </row>
    <row r="255" spans="1:4" s="6" customFormat="1">
      <c r="A255" s="7"/>
      <c r="B255" s="7"/>
      <c r="C255" s="7"/>
      <c r="D255" s="5"/>
    </row>
    <row r="256" spans="1:4" s="6" customFormat="1">
      <c r="A256" s="7"/>
      <c r="B256" s="7"/>
      <c r="C256" s="7"/>
      <c r="D256" s="5"/>
    </row>
    <row r="257" spans="1:4" s="6" customFormat="1">
      <c r="A257" s="7"/>
      <c r="B257" s="7"/>
      <c r="C257" s="7"/>
      <c r="D257" s="5"/>
    </row>
    <row r="258" spans="1:4" s="6" customFormat="1">
      <c r="A258" s="7"/>
      <c r="B258" s="7"/>
      <c r="C258" s="7"/>
      <c r="D258" s="5"/>
    </row>
    <row r="259" spans="1:4" s="6" customFormat="1">
      <c r="A259" s="7"/>
      <c r="B259" s="7"/>
      <c r="C259" s="7"/>
      <c r="D259" s="5"/>
    </row>
    <row r="260" spans="1:4" s="6" customFormat="1">
      <c r="A260" s="7"/>
      <c r="B260" s="7"/>
      <c r="C260" s="7"/>
      <c r="D260" s="5"/>
    </row>
    <row r="261" spans="1:4" s="6" customFormat="1">
      <c r="A261" s="7"/>
      <c r="B261" s="7"/>
      <c r="C261" s="7"/>
      <c r="D261" s="5"/>
    </row>
    <row r="262" spans="1:4" s="6" customFormat="1">
      <c r="A262" s="7"/>
      <c r="B262" s="7"/>
      <c r="C262" s="7"/>
      <c r="D262" s="5"/>
    </row>
    <row r="263" spans="1:4" s="6" customFormat="1">
      <c r="A263" s="7"/>
      <c r="B263" s="7"/>
      <c r="C263" s="7"/>
      <c r="D263" s="5"/>
    </row>
    <row r="264" spans="1:4" s="6" customFormat="1">
      <c r="A264" s="7"/>
      <c r="B264" s="7"/>
      <c r="C264" s="7"/>
      <c r="D264" s="5"/>
    </row>
    <row r="265" spans="1:4" s="6" customFormat="1">
      <c r="A265" s="7"/>
      <c r="B265" s="7"/>
      <c r="C265" s="7"/>
      <c r="D265" s="5"/>
    </row>
    <row r="266" spans="1:4" s="6" customFormat="1">
      <c r="A266" s="7"/>
      <c r="B266" s="7"/>
      <c r="C266" s="7"/>
      <c r="D266" s="5"/>
    </row>
    <row r="267" spans="1:4" s="6" customFormat="1">
      <c r="A267" s="7"/>
      <c r="B267" s="7"/>
      <c r="C267" s="7"/>
      <c r="D267" s="5"/>
    </row>
    <row r="268" spans="1:4" s="6" customFormat="1">
      <c r="A268" s="7"/>
      <c r="B268" s="7"/>
      <c r="C268" s="7"/>
      <c r="D268" s="5"/>
    </row>
    <row r="269" spans="1:4" s="6" customFormat="1">
      <c r="A269" s="7"/>
      <c r="B269" s="7"/>
      <c r="C269" s="7"/>
      <c r="D269" s="5"/>
    </row>
    <row r="270" spans="1:4" s="6" customFormat="1">
      <c r="A270" s="7"/>
      <c r="B270" s="7"/>
      <c r="C270" s="7"/>
      <c r="D270" s="5"/>
    </row>
    <row r="271" spans="1:4" s="6" customFormat="1">
      <c r="A271" s="7"/>
      <c r="B271" s="7"/>
      <c r="C271" s="7"/>
      <c r="D271" s="5"/>
    </row>
    <row r="272" spans="1:4" s="6" customFormat="1">
      <c r="A272" s="7"/>
      <c r="B272" s="7"/>
      <c r="C272" s="7"/>
      <c r="D272" s="5"/>
    </row>
    <row r="273" spans="1:4" s="6" customFormat="1">
      <c r="A273" s="7"/>
      <c r="B273" s="7"/>
      <c r="C273" s="7"/>
      <c r="D273" s="5"/>
    </row>
    <row r="274" spans="1:4" s="6" customFormat="1">
      <c r="A274" s="7"/>
      <c r="B274" s="7"/>
      <c r="C274" s="7"/>
      <c r="D274" s="5"/>
    </row>
    <row r="275" spans="1:4" s="6" customFormat="1">
      <c r="A275" s="7"/>
      <c r="B275" s="7"/>
      <c r="C275" s="7"/>
      <c r="D275" s="5"/>
    </row>
    <row r="276" spans="1:4" s="6" customFormat="1">
      <c r="A276" s="7"/>
      <c r="B276" s="7"/>
      <c r="C276" s="7"/>
      <c r="D276" s="5"/>
    </row>
    <row r="277" spans="1:4" s="6" customFormat="1">
      <c r="A277" s="7"/>
      <c r="B277" s="7"/>
      <c r="C277" s="7"/>
      <c r="D277" s="5"/>
    </row>
    <row r="278" spans="1:4" s="6" customFormat="1">
      <c r="A278" s="7"/>
      <c r="B278" s="7"/>
      <c r="C278" s="7"/>
      <c r="D278" s="5"/>
    </row>
    <row r="279" spans="1:4" s="6" customFormat="1">
      <c r="A279" s="7"/>
      <c r="B279" s="7"/>
      <c r="C279" s="7"/>
      <c r="D279" s="5"/>
    </row>
    <row r="280" spans="1:4" s="6" customFormat="1">
      <c r="A280" s="7"/>
      <c r="B280" s="7"/>
      <c r="C280" s="7"/>
      <c r="D280" s="5"/>
    </row>
    <row r="281" spans="1:4" s="6" customFormat="1">
      <c r="A281" s="7"/>
      <c r="B281" s="7"/>
      <c r="C281" s="7"/>
      <c r="D281" s="5"/>
    </row>
    <row r="282" spans="1:4" s="6" customFormat="1">
      <c r="A282" s="7"/>
      <c r="B282" s="7"/>
      <c r="C282" s="7"/>
      <c r="D282" s="5"/>
    </row>
    <row r="283" spans="1:4" s="6" customFormat="1">
      <c r="A283" s="7"/>
      <c r="B283" s="7"/>
      <c r="C283" s="7"/>
      <c r="D283" s="5"/>
    </row>
    <row r="284" spans="1:4" s="6" customFormat="1">
      <c r="A284" s="7"/>
      <c r="B284" s="7"/>
      <c r="C284" s="7"/>
      <c r="D284" s="5"/>
    </row>
    <row r="285" spans="1:4" s="6" customFormat="1">
      <c r="A285" s="7"/>
      <c r="B285" s="7"/>
      <c r="C285" s="7"/>
      <c r="D285" s="5"/>
    </row>
    <row r="286" spans="1:4" s="6" customFormat="1">
      <c r="A286" s="7"/>
      <c r="B286" s="7"/>
      <c r="C286" s="7"/>
      <c r="D286" s="5"/>
    </row>
    <row r="287" spans="1:4" s="6" customFormat="1">
      <c r="A287" s="7"/>
      <c r="B287" s="7"/>
      <c r="C287" s="7"/>
      <c r="D287" s="5"/>
    </row>
    <row r="288" spans="1:4" s="6" customFormat="1">
      <c r="A288" s="7"/>
      <c r="B288" s="7"/>
      <c r="C288" s="7"/>
      <c r="D288" s="5"/>
    </row>
    <row r="289" spans="1:4" s="6" customFormat="1">
      <c r="A289" s="7"/>
      <c r="B289" s="7"/>
      <c r="C289" s="7"/>
      <c r="D289" s="5"/>
    </row>
    <row r="290" spans="1:4" s="6" customFormat="1">
      <c r="A290" s="7"/>
      <c r="B290" s="7"/>
      <c r="C290" s="7"/>
      <c r="D290" s="5"/>
    </row>
    <row r="291" spans="1:4" s="6" customFormat="1">
      <c r="A291" s="7"/>
      <c r="B291" s="7"/>
      <c r="C291" s="7"/>
      <c r="D291" s="5"/>
    </row>
    <row r="292" spans="1:4" s="6" customFormat="1">
      <c r="A292" s="7"/>
      <c r="B292" s="7"/>
      <c r="C292" s="7"/>
      <c r="D292" s="5"/>
    </row>
    <row r="293" spans="1:4" s="6" customFormat="1">
      <c r="A293" s="7"/>
      <c r="B293" s="7"/>
      <c r="C293" s="7"/>
      <c r="D293" s="5"/>
    </row>
    <row r="294" spans="1:4" s="6" customFormat="1">
      <c r="A294" s="7"/>
      <c r="B294" s="7"/>
      <c r="C294" s="7"/>
      <c r="D294" s="5"/>
    </row>
    <row r="295" spans="1:4" s="6" customFormat="1">
      <c r="A295" s="7"/>
      <c r="B295" s="7"/>
      <c r="C295" s="7"/>
      <c r="D295" s="5"/>
    </row>
    <row r="296" spans="1:4" s="6" customFormat="1">
      <c r="A296" s="7"/>
      <c r="B296" s="7"/>
      <c r="C296" s="7"/>
      <c r="D296" s="5"/>
    </row>
    <row r="297" spans="1:4" s="6" customFormat="1">
      <c r="A297" s="7"/>
      <c r="B297" s="7"/>
      <c r="C297" s="7"/>
      <c r="D297" s="5"/>
    </row>
    <row r="298" spans="1:4" s="6" customFormat="1">
      <c r="A298" s="7"/>
      <c r="B298" s="7"/>
      <c r="C298" s="7"/>
      <c r="D298" s="5"/>
    </row>
    <row r="299" spans="1:4" s="6" customFormat="1">
      <c r="A299" s="7"/>
      <c r="B299" s="7"/>
      <c r="C299" s="7"/>
      <c r="D299" s="5"/>
    </row>
    <row r="300" spans="1:4" s="6" customFormat="1">
      <c r="A300" s="7"/>
      <c r="B300" s="7"/>
      <c r="C300" s="7"/>
      <c r="D300" s="5"/>
    </row>
    <row r="301" spans="1:4" s="6" customFormat="1">
      <c r="A301" s="7"/>
      <c r="B301" s="7"/>
      <c r="C301" s="7"/>
      <c r="D301" s="5"/>
    </row>
    <row r="302" spans="1:4" s="6" customFormat="1">
      <c r="A302" s="7"/>
      <c r="B302" s="7"/>
      <c r="C302" s="7"/>
      <c r="D302" s="5"/>
    </row>
    <row r="303" spans="1:4" s="6" customFormat="1">
      <c r="A303" s="7"/>
      <c r="B303" s="7"/>
      <c r="C303" s="7"/>
      <c r="D303" s="5"/>
    </row>
    <row r="304" spans="1:4" s="6" customFormat="1">
      <c r="A304" s="7"/>
      <c r="B304" s="7"/>
      <c r="C304" s="7"/>
      <c r="D304" s="5"/>
    </row>
    <row r="305" spans="1:4" s="6" customFormat="1">
      <c r="A305" s="7"/>
      <c r="B305" s="7"/>
      <c r="C305" s="7"/>
      <c r="D305" s="5"/>
    </row>
    <row r="306" spans="1:4" s="6" customFormat="1">
      <c r="A306" s="7"/>
      <c r="B306" s="7"/>
      <c r="C306" s="7"/>
      <c r="D306" s="5"/>
    </row>
    <row r="307" spans="1:4" s="6" customFormat="1">
      <c r="A307" s="7"/>
      <c r="B307" s="7"/>
      <c r="C307" s="7"/>
      <c r="D307" s="5"/>
    </row>
    <row r="308" spans="1:4" s="6" customFormat="1">
      <c r="A308" s="7"/>
      <c r="B308" s="7"/>
      <c r="C308" s="7"/>
      <c r="D308" s="5"/>
    </row>
    <row r="309" spans="1:4" s="6" customFormat="1">
      <c r="A309" s="7"/>
      <c r="B309" s="7"/>
      <c r="C309" s="7"/>
      <c r="D309" s="5"/>
    </row>
    <row r="310" spans="1:4" s="6" customFormat="1">
      <c r="A310" s="7"/>
      <c r="B310" s="7"/>
      <c r="C310" s="7"/>
      <c r="D310" s="5"/>
    </row>
    <row r="311" spans="1:4" s="6" customFormat="1">
      <c r="A311" s="7"/>
      <c r="B311" s="7"/>
      <c r="C311" s="7"/>
      <c r="D311" s="5"/>
    </row>
    <row r="312" spans="1:4" s="6" customFormat="1">
      <c r="A312" s="7"/>
      <c r="B312" s="7"/>
      <c r="C312" s="7"/>
      <c r="D312" s="5"/>
    </row>
    <row r="313" spans="1:4" s="6" customFormat="1">
      <c r="A313" s="7"/>
      <c r="B313" s="7"/>
      <c r="C313" s="7"/>
      <c r="D313" s="5"/>
    </row>
    <row r="314" spans="1:4" s="6" customFormat="1">
      <c r="A314" s="7"/>
      <c r="B314" s="7"/>
      <c r="C314" s="7"/>
      <c r="D314" s="5"/>
    </row>
    <row r="315" spans="1:4" s="6" customFormat="1">
      <c r="A315" s="7"/>
      <c r="B315" s="7"/>
      <c r="C315" s="7"/>
      <c r="D315" s="5"/>
    </row>
    <row r="316" spans="1:4" s="6" customFormat="1">
      <c r="A316" s="7"/>
      <c r="B316" s="7"/>
      <c r="C316" s="7"/>
      <c r="D316" s="5"/>
    </row>
    <row r="317" spans="1:4" s="6" customFormat="1">
      <c r="A317" s="7"/>
      <c r="B317" s="7"/>
      <c r="C317" s="7"/>
      <c r="D317" s="5"/>
    </row>
    <row r="318" spans="1:4" s="6" customFormat="1">
      <c r="A318" s="7"/>
      <c r="B318" s="7"/>
      <c r="C318" s="7"/>
      <c r="D318" s="5"/>
    </row>
    <row r="319" spans="1:4" s="6" customFormat="1">
      <c r="A319" s="7"/>
      <c r="B319" s="7"/>
      <c r="C319" s="7"/>
      <c r="D319" s="5"/>
    </row>
    <row r="320" spans="1:4" s="6" customFormat="1">
      <c r="A320" s="7"/>
      <c r="B320" s="7"/>
      <c r="C320" s="7"/>
      <c r="D320" s="5"/>
    </row>
    <row r="321" spans="1:4" s="6" customFormat="1">
      <c r="A321" s="7"/>
      <c r="B321" s="7"/>
      <c r="C321" s="7"/>
      <c r="D321" s="5"/>
    </row>
    <row r="322" spans="1:4" s="6" customFormat="1">
      <c r="A322" s="7"/>
      <c r="B322" s="7"/>
      <c r="C322" s="7"/>
      <c r="D322" s="5"/>
    </row>
    <row r="323" spans="1:4" s="6" customFormat="1">
      <c r="A323" s="7"/>
      <c r="B323" s="7"/>
      <c r="C323" s="7"/>
      <c r="D323" s="5"/>
    </row>
    <row r="324" spans="1:4" s="6" customFormat="1">
      <c r="A324" s="7"/>
      <c r="B324" s="7"/>
      <c r="C324" s="7"/>
      <c r="D324" s="5"/>
    </row>
    <row r="325" spans="1:4" s="6" customFormat="1">
      <c r="A325" s="7"/>
      <c r="B325" s="7"/>
      <c r="C325" s="7"/>
      <c r="D325" s="5"/>
    </row>
    <row r="326" spans="1:4" s="6" customFormat="1">
      <c r="A326" s="7"/>
      <c r="B326" s="7"/>
      <c r="C326" s="7"/>
      <c r="D326" s="5"/>
    </row>
    <row r="327" spans="1:4" s="6" customFormat="1">
      <c r="A327" s="7"/>
      <c r="B327" s="7"/>
      <c r="C327" s="7"/>
      <c r="D327" s="5"/>
    </row>
    <row r="328" spans="1:4" s="6" customFormat="1">
      <c r="A328" s="7"/>
      <c r="B328" s="7"/>
      <c r="C328" s="7"/>
      <c r="D328" s="5"/>
    </row>
    <row r="329" spans="1:4" s="6" customFormat="1">
      <c r="A329" s="7"/>
      <c r="B329" s="7"/>
      <c r="C329" s="7"/>
      <c r="D329" s="5"/>
    </row>
    <row r="330" spans="1:4" s="6" customFormat="1">
      <c r="A330" s="7"/>
      <c r="B330" s="7"/>
      <c r="C330" s="7"/>
      <c r="D330" s="5"/>
    </row>
    <row r="331" spans="1:4" s="6" customFormat="1">
      <c r="A331" s="7"/>
      <c r="B331" s="7"/>
      <c r="C331" s="7"/>
      <c r="D331" s="5"/>
    </row>
    <row r="332" spans="1:4" s="6" customFormat="1">
      <c r="A332" s="7"/>
      <c r="B332" s="7"/>
      <c r="C332" s="7"/>
      <c r="D332" s="5"/>
    </row>
    <row r="333" spans="1:4" s="6" customFormat="1">
      <c r="A333" s="7"/>
      <c r="B333" s="7"/>
      <c r="C333" s="7"/>
      <c r="D333" s="5"/>
    </row>
    <row r="334" spans="1:4" s="6" customFormat="1">
      <c r="A334" s="7"/>
      <c r="B334" s="7"/>
      <c r="C334" s="7"/>
      <c r="D334" s="5"/>
    </row>
    <row r="335" spans="1:4" s="6" customFormat="1">
      <c r="A335" s="7"/>
      <c r="B335" s="7"/>
      <c r="C335" s="7"/>
      <c r="D335" s="5"/>
    </row>
    <row r="336" spans="1:4" s="6" customFormat="1">
      <c r="A336" s="7"/>
      <c r="B336" s="7"/>
      <c r="C336" s="7"/>
      <c r="D336" s="5"/>
    </row>
    <row r="337" spans="1:4" s="6" customFormat="1">
      <c r="A337" s="7"/>
      <c r="B337" s="7"/>
      <c r="C337" s="7"/>
      <c r="D337" s="5"/>
    </row>
    <row r="338" spans="1:4" s="6" customFormat="1">
      <c r="A338" s="7"/>
      <c r="B338" s="7"/>
      <c r="C338" s="7"/>
      <c r="D338" s="5"/>
    </row>
    <row r="339" spans="1:4" s="6" customFormat="1">
      <c r="A339" s="7"/>
      <c r="B339" s="7"/>
      <c r="C339" s="7"/>
      <c r="D339" s="5"/>
    </row>
    <row r="340" spans="1:4" s="6" customFormat="1">
      <c r="A340" s="7"/>
      <c r="B340" s="7"/>
      <c r="C340" s="7"/>
      <c r="D340" s="5"/>
    </row>
    <row r="341" spans="1:4" s="6" customFormat="1">
      <c r="A341" s="7"/>
      <c r="B341" s="7"/>
      <c r="C341" s="7"/>
      <c r="D341" s="5"/>
    </row>
    <row r="342" spans="1:4" s="6" customFormat="1">
      <c r="A342" s="7"/>
      <c r="B342" s="7"/>
      <c r="C342" s="7"/>
      <c r="D342" s="5"/>
    </row>
    <row r="343" spans="1:4" s="6" customFormat="1">
      <c r="A343" s="7"/>
      <c r="B343" s="7"/>
      <c r="C343" s="7"/>
      <c r="D343" s="5"/>
    </row>
    <row r="344" spans="1:4" s="6" customFormat="1">
      <c r="A344" s="7"/>
      <c r="B344" s="7"/>
      <c r="C344" s="7"/>
      <c r="D344" s="5"/>
    </row>
    <row r="345" spans="1:4" s="6" customFormat="1">
      <c r="A345" s="7"/>
      <c r="B345" s="7"/>
      <c r="C345" s="7"/>
      <c r="D345" s="5"/>
    </row>
    <row r="346" spans="1:4" s="6" customFormat="1">
      <c r="A346" s="7"/>
      <c r="B346" s="7"/>
      <c r="C346" s="7"/>
      <c r="D346" s="5"/>
    </row>
    <row r="347" spans="1:4" s="6" customFormat="1">
      <c r="A347" s="7"/>
      <c r="B347" s="7"/>
      <c r="C347" s="7"/>
      <c r="D347" s="5"/>
    </row>
    <row r="348" spans="1:4" s="6" customFormat="1">
      <c r="A348" s="7"/>
      <c r="B348" s="7"/>
      <c r="C348" s="7"/>
      <c r="D348" s="5"/>
    </row>
    <row r="349" spans="1:4" s="6" customFormat="1">
      <c r="A349" s="7"/>
      <c r="B349" s="7"/>
      <c r="C349" s="7"/>
      <c r="D349" s="5"/>
    </row>
    <row r="350" spans="1:4" s="6" customFormat="1">
      <c r="A350" s="7"/>
      <c r="B350" s="7"/>
      <c r="C350" s="7"/>
      <c r="D350" s="5"/>
    </row>
    <row r="351" spans="1:4" s="6" customFormat="1">
      <c r="A351" s="7"/>
      <c r="B351" s="7"/>
      <c r="C351" s="7"/>
      <c r="D351" s="5"/>
    </row>
    <row r="352" spans="1:4" s="6" customFormat="1">
      <c r="A352" s="7"/>
      <c r="B352" s="7"/>
      <c r="C352" s="7"/>
      <c r="D352" s="5"/>
    </row>
    <row r="353" spans="1:4" s="6" customFormat="1">
      <c r="A353" s="7"/>
      <c r="B353" s="7"/>
      <c r="C353" s="7"/>
      <c r="D353" s="5"/>
    </row>
    <row r="354" spans="1:4" s="6" customFormat="1">
      <c r="A354" s="7"/>
      <c r="B354" s="7"/>
      <c r="C354" s="7"/>
      <c r="D354" s="5"/>
    </row>
    <row r="355" spans="1:4" s="6" customFormat="1">
      <c r="A355" s="7"/>
      <c r="B355" s="7"/>
      <c r="C355" s="7"/>
      <c r="D355" s="5"/>
    </row>
    <row r="356" spans="1:4" s="6" customFormat="1">
      <c r="A356" s="7"/>
      <c r="B356" s="7"/>
      <c r="C356" s="7"/>
      <c r="D356" s="5"/>
    </row>
    <row r="357" spans="1:4" s="6" customFormat="1">
      <c r="A357" s="7"/>
      <c r="B357" s="7"/>
      <c r="C357" s="7"/>
      <c r="D357" s="5"/>
    </row>
    <row r="358" spans="1:4" s="6" customFormat="1">
      <c r="A358" s="7"/>
      <c r="B358" s="7"/>
      <c r="C358" s="7"/>
      <c r="D358" s="5"/>
    </row>
    <row r="359" spans="1:4" s="6" customFormat="1">
      <c r="A359" s="7"/>
      <c r="B359" s="7"/>
      <c r="C359" s="7"/>
      <c r="D359" s="5"/>
    </row>
    <row r="360" spans="1:4" s="6" customFormat="1">
      <c r="A360" s="7"/>
      <c r="B360" s="7"/>
      <c r="C360" s="7"/>
      <c r="D360" s="5"/>
    </row>
    <row r="361" spans="1:4" s="6" customFormat="1">
      <c r="A361" s="7"/>
      <c r="B361" s="7"/>
      <c r="C361" s="7"/>
      <c r="D361" s="5"/>
    </row>
    <row r="362" spans="1:4" s="6" customFormat="1">
      <c r="A362" s="7"/>
      <c r="B362" s="7"/>
      <c r="C362" s="7"/>
      <c r="D362" s="5"/>
    </row>
    <row r="363" spans="1:4" s="6" customFormat="1">
      <c r="A363" s="7"/>
      <c r="B363" s="7"/>
      <c r="C363" s="7"/>
      <c r="D363" s="5"/>
    </row>
    <row r="364" spans="1:4" s="6" customFormat="1">
      <c r="A364" s="7"/>
      <c r="B364" s="7"/>
      <c r="C364" s="7"/>
      <c r="D364" s="5"/>
    </row>
    <row r="365" spans="1:4" s="6" customFormat="1">
      <c r="A365" s="7"/>
      <c r="B365" s="7"/>
      <c r="C365" s="7"/>
      <c r="D365" s="5"/>
    </row>
    <row r="366" spans="1:4" s="6" customFormat="1">
      <c r="A366" s="7"/>
      <c r="B366" s="7"/>
      <c r="C366" s="7"/>
      <c r="D366" s="5"/>
    </row>
    <row r="367" spans="1:4" s="6" customFormat="1">
      <c r="A367" s="7"/>
      <c r="B367" s="7"/>
      <c r="C367" s="7"/>
      <c r="D367" s="5"/>
    </row>
    <row r="368" spans="1:4" s="6" customFormat="1">
      <c r="A368" s="7"/>
      <c r="B368" s="7"/>
      <c r="C368" s="7"/>
      <c r="D368" s="5"/>
    </row>
    <row r="369" spans="1:4" s="6" customFormat="1">
      <c r="A369" s="7"/>
      <c r="B369" s="7"/>
      <c r="C369" s="7"/>
      <c r="D369" s="5"/>
    </row>
    <row r="370" spans="1:4" s="6" customFormat="1">
      <c r="A370" s="7"/>
      <c r="B370" s="7"/>
      <c r="C370" s="7"/>
      <c r="D370" s="5"/>
    </row>
    <row r="371" spans="1:4" s="6" customFormat="1">
      <c r="A371" s="7"/>
      <c r="B371" s="7"/>
      <c r="C371" s="7"/>
      <c r="D371" s="5"/>
    </row>
    <row r="372" spans="1:4" s="6" customFormat="1">
      <c r="A372" s="7"/>
      <c r="B372" s="7"/>
      <c r="C372" s="7"/>
      <c r="D372" s="5"/>
    </row>
  </sheetData>
  <mergeCells count="4">
    <mergeCell ref="E1:J1"/>
    <mergeCell ref="K1:V1"/>
    <mergeCell ref="W1:AB1"/>
    <mergeCell ref="AC1:AH1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69646515-E93B-4301-91C3-3A736A87A264}"/>
</file>

<file path=customXml/itemProps2.xml><?xml version="1.0" encoding="utf-8"?>
<ds:datastoreItem xmlns:ds="http://schemas.openxmlformats.org/officeDocument/2006/customXml" ds:itemID="{F225BA40-B3BC-4091-87AC-7692F2E19231}"/>
</file>

<file path=customXml/itemProps3.xml><?xml version="1.0" encoding="utf-8"?>
<ds:datastoreItem xmlns:ds="http://schemas.openxmlformats.org/officeDocument/2006/customXml" ds:itemID="{ED2CDFCD-2325-4959-B3B2-378892CB6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Valoración general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cobob</dc:creator>
  <cp:lastModifiedBy>gilp</cp:lastModifiedBy>
  <cp:lastPrinted>2013-02-07T11:10:27Z</cp:lastPrinted>
  <dcterms:created xsi:type="dcterms:W3CDTF">2012-03-30T06:50:33Z</dcterms:created>
  <dcterms:modified xsi:type="dcterms:W3CDTF">2013-07-01T09:26:07Z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