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lp\Desktop\"/>
    </mc:Choice>
  </mc:AlternateContent>
  <bookViews>
    <workbookView xWindow="0" yWindow="0" windowWidth="28800" windowHeight="11460" tabRatio="680"/>
  </bookViews>
  <sheets>
    <sheet name="Portada" sheetId="11" r:id="rId1"/>
    <sheet name="Preguntas" sheetId="7" r:id="rId2"/>
    <sheet name="RESUMEN TOTAL" sheetId="3" r:id="rId3"/>
    <sheet name="RESUMEN POR PROGRAMA" sheetId="8" r:id="rId4"/>
  </sheets>
  <calcPr calcId="152511"/>
</workbook>
</file>

<file path=xl/calcChain.xml><?xml version="1.0" encoding="utf-8"?>
<calcChain xmlns="http://schemas.openxmlformats.org/spreadsheetml/2006/main">
  <c r="D31" i="3" l="1"/>
  <c r="F31" i="3" l="1"/>
  <c r="G31" i="3"/>
  <c r="H31" i="3"/>
  <c r="E31" i="3"/>
  <c r="Z4" i="3"/>
  <c r="Z5" i="3"/>
  <c r="Z6" i="3"/>
  <c r="Z7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" i="3"/>
</calcChain>
</file>

<file path=xl/sharedStrings.xml><?xml version="1.0" encoding="utf-8"?>
<sst xmlns="http://schemas.openxmlformats.org/spreadsheetml/2006/main" count="156" uniqueCount="109">
  <si>
    <t>¿Tuviste algún problema significativo durante tu estancia?</t>
  </si>
  <si>
    <t>ERASMUS +</t>
  </si>
  <si>
    <t>Grado en Ingeniería Informática</t>
  </si>
  <si>
    <t>Grado en Ingeniería Química</t>
  </si>
  <si>
    <t>Grado en Ingeniería Mecánica</t>
  </si>
  <si>
    <t>Grado en Ingeniería en Tecnologías Industriales</t>
  </si>
  <si>
    <t>Grado en Ingeniería de Tecnologías de Telecomunicación</t>
  </si>
  <si>
    <t>Grado en Medicina</t>
  </si>
  <si>
    <t>Grado en Derecho</t>
  </si>
  <si>
    <t>Grado en Magisterio en Educación Primaria</t>
  </si>
  <si>
    <t>Grado en Ingeniería Eléctrica</t>
  </si>
  <si>
    <t>USA, Canadá y Australia</t>
  </si>
  <si>
    <t>Grado en Ingeniería Civil</t>
  </si>
  <si>
    <t>Grado en Economía</t>
  </si>
  <si>
    <t>Grado en Fisioterapia</t>
  </si>
  <si>
    <t>Programa LATINO</t>
  </si>
  <si>
    <t>Grado en Administración y Dirección de Empresas</t>
  </si>
  <si>
    <t>Otros programas</t>
  </si>
  <si>
    <t>Master en Ingeniería de Caminos, Canales y Puertos</t>
  </si>
  <si>
    <t>Grado en Ingeniería Náutica y Transporte Marítimo</t>
  </si>
  <si>
    <t>Grado en Geografía y Ordenación del Territorio</t>
  </si>
  <si>
    <t>Grado en Magisterio en Educación Infantil</t>
  </si>
  <si>
    <t>Grado en Ingeniería de los Recursos Mineros</t>
  </si>
  <si>
    <t>Grado en Física</t>
  </si>
  <si>
    <t>Grado en Relaciones Laborales</t>
  </si>
  <si>
    <t>Grado en Turismo</t>
  </si>
  <si>
    <t>Grado en Historia</t>
  </si>
  <si>
    <t>Grado en Ingeniería en Electrónica Industrial y Automática</t>
  </si>
  <si>
    <t>Grado en Ingeniería de los Recursos Energéticos</t>
  </si>
  <si>
    <t>Máster Europeo en Ingeniería de la Construcción - Master in European Construction Engineering</t>
  </si>
  <si>
    <t>Máster en Física, Instrumentación y Medio Ambiente</t>
  </si>
  <si>
    <t>Máster en Ingeniería Industrial</t>
  </si>
  <si>
    <t>Grado en Matemáticas</t>
  </si>
  <si>
    <t>Nº Respuestas</t>
  </si>
  <si>
    <t>Plan de Estudios</t>
  </si>
  <si>
    <t>Media Item_1</t>
  </si>
  <si>
    <t>Media Item_2</t>
  </si>
  <si>
    <t>Media Item_3</t>
  </si>
  <si>
    <t>Media Item_4</t>
  </si>
  <si>
    <t>Media Item_5</t>
  </si>
  <si>
    <t>Media Item_6</t>
  </si>
  <si>
    <t>Media Item_7</t>
  </si>
  <si>
    <t>Media Item_8</t>
  </si>
  <si>
    <t>Media Item_9</t>
  </si>
  <si>
    <t>Media Item_10</t>
  </si>
  <si>
    <t>Media Item_11</t>
  </si>
  <si>
    <t>Media Item_12</t>
  </si>
  <si>
    <t>Media Item_13</t>
  </si>
  <si>
    <t>Media Item_14</t>
  </si>
  <si>
    <t>Media Item_15</t>
  </si>
  <si>
    <t>Respuestas</t>
  </si>
  <si>
    <t>SI</t>
  </si>
  <si>
    <t>NO</t>
  </si>
  <si>
    <t>Programa de Intercambio</t>
  </si>
  <si>
    <t>Estudiantes Enviados</t>
  </si>
  <si>
    <t>Total UC</t>
  </si>
  <si>
    <t>Escala de valoración</t>
  </si>
  <si>
    <t>Totalmente en desacuerdo</t>
  </si>
  <si>
    <t>Mas bien en desacuerdo</t>
  </si>
  <si>
    <t>De acuerdo</t>
  </si>
  <si>
    <t>En desacuerdo</t>
  </si>
  <si>
    <t>Mas bien de acuerdo</t>
  </si>
  <si>
    <t>Totalmente de acuerdo</t>
  </si>
  <si>
    <t>PLANIFICACIÓN</t>
  </si>
  <si>
    <t>DESARROLLO</t>
  </si>
  <si>
    <t>RESULTADOS</t>
  </si>
  <si>
    <t>Adecuación de la oferta de plazas y destinos de la titulación.</t>
  </si>
  <si>
    <t>Información ofrecida por la UC sobre Programas de Movilidad (página web y sesiones de orientación).</t>
  </si>
  <si>
    <t>Atención y orientación prestada por el Coordinador de movilidad de la titulación.</t>
  </si>
  <si>
    <t>Información recibida sobre la Universidad de destino.</t>
  </si>
  <si>
    <t>Orientación y apoyo en la gestión de trámites y documentación en la UC.</t>
  </si>
  <si>
    <t>Proceso de elaboración y conformidad con el documento Learning Agreement (Acuerdo Académico) de tu estancia.</t>
  </si>
  <si>
    <t>Atención y recepción en la Universidad de destino.</t>
  </si>
  <si>
    <t>Apoyo económico recibido para la estancia.</t>
  </si>
  <si>
    <t>Calidad académica de la Universidad de destino.</t>
  </si>
  <si>
    <t>Mejora en el dominio del idioma del país de destino, tras la estancia.</t>
  </si>
  <si>
    <t>Integración en la Universidad y lugar de destino.</t>
  </si>
  <si>
    <t>Utilidad académica de la estancia.</t>
  </si>
  <si>
    <t>Utilidad para mi desarrollo personal de la estancia (maduración, autoconfianza, habilidades comunicativas, etc.).</t>
  </si>
  <si>
    <t>Contribución de esta experiencia para mejorar mis perspectivas de empleo.</t>
  </si>
  <si>
    <t>Satisfacción general con el Programa de Movilidad.</t>
  </si>
  <si>
    <t xml:space="preserve">Encuesta para evaluar la calidad de los Programas de Movilidad de la Universidad de Cantabria. 
Estudiantes enviados. </t>
  </si>
  <si>
    <t>Participación General UC</t>
  </si>
  <si>
    <t>Media ITEM_1</t>
  </si>
  <si>
    <t>Media ITEM_2</t>
  </si>
  <si>
    <t>Media ITEM_3</t>
  </si>
  <si>
    <t>Media ITEM_4</t>
  </si>
  <si>
    <t>Media ITEM_5</t>
  </si>
  <si>
    <t>Media ITEM_6</t>
  </si>
  <si>
    <t>Media ITEM_7</t>
  </si>
  <si>
    <t>Media ITEM_8</t>
  </si>
  <si>
    <t>Media ITEM_9</t>
  </si>
  <si>
    <t>Media ITEM_10</t>
  </si>
  <si>
    <t>Media ITEM_11</t>
  </si>
  <si>
    <t>Media ITEM_12</t>
  </si>
  <si>
    <t>Media ITEM_13</t>
  </si>
  <si>
    <t>Media ITEM_14</t>
  </si>
  <si>
    <t>Media ITEM_15</t>
  </si>
  <si>
    <t>OTROS PROGRAMAS</t>
  </si>
  <si>
    <t>PROGRAMA LATINO</t>
  </si>
  <si>
    <t>USA, CANADÁ Y AUSTRALIA</t>
  </si>
  <si>
    <t>TOTAL UC</t>
  </si>
  <si>
    <t>Programa</t>
  </si>
  <si>
    <t>CURSO 2015-2016</t>
  </si>
  <si>
    <t>TÍTULOS DE GRADO Y MÁSTER OFICIAL</t>
  </si>
  <si>
    <t xml:space="preserve">TABLA DE RESULTADOS </t>
  </si>
  <si>
    <t>UNIVERSIDAD DE CANTABRIA</t>
  </si>
  <si>
    <t>VICERRECTORADO DE ORDENACIÓN ACADÉMICA</t>
  </si>
  <si>
    <t xml:space="preserve">ENCUESTA DE SATISFACCIÓN DE LOS ESTUDIANTES CON LOS PROGRAMAS DE MOVILIDAD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</si>
</sst>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0"/>
      <name val="Arial"/>
      <family val="2"/>
      <charset val="1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theme="4" tint="0.79998168889431442"/>
      </patternFill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2" fillId="0" borderId="0"/>
    <xf numFmtId="9" fontId="8" fillId="0" borderId="0" applyFont="0" applyFill="0" applyBorder="0" applyAlignment="0" applyProtection="0"/>
    <xf numFmtId="0" fontId="11" fillId="0" borderId="0"/>
    <xf numFmtId="0" fontId="1" fillId="0" borderId="0"/>
  </cellStyleXfs>
  <cellXfs count="58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5" fillId="4" borderId="0" xfId="1" applyFill="1" applyAlignment="1">
      <alignment horizontal="center" vertical="center" wrapText="1"/>
    </xf>
    <xf numFmtId="0" fontId="3" fillId="5" borderId="1" xfId="1" applyFont="1" applyFill="1" applyBorder="1" applyAlignment="1">
      <alignment horizontal="center" vertical="center" wrapText="1"/>
    </xf>
    <xf numFmtId="0" fontId="5" fillId="7" borderId="1" xfId="1" applyFill="1" applyBorder="1" applyAlignment="1">
      <alignment horizontal="center" vertical="center" wrapText="1"/>
    </xf>
    <xf numFmtId="0" fontId="5" fillId="7" borderId="1" xfId="1" applyFont="1" applyFill="1" applyBorder="1" applyAlignment="1">
      <alignment horizontal="left" vertical="center" wrapText="1"/>
    </xf>
    <xf numFmtId="0" fontId="5" fillId="6" borderId="0" xfId="1" applyFill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/>
    </xf>
    <xf numFmtId="9" fontId="3" fillId="2" borderId="1" xfId="3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4" fillId="8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indent="1"/>
    </xf>
    <xf numFmtId="0" fontId="3" fillId="2" borderId="0" xfId="0" applyFont="1" applyFill="1" applyAlignment="1">
      <alignment horizontal="center" vertical="center"/>
    </xf>
    <xf numFmtId="0" fontId="3" fillId="9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2" fontId="0" fillId="0" borderId="0" xfId="0" applyNumberFormat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2" fontId="3" fillId="2" borderId="0" xfId="0" applyNumberFormat="1" applyFont="1" applyFill="1" applyAlignment="1">
      <alignment horizontal="center" vertical="center"/>
    </xf>
    <xf numFmtId="0" fontId="3" fillId="9" borderId="0" xfId="0" applyFont="1" applyFill="1" applyAlignment="1">
      <alignment horizontal="left" vertical="center"/>
    </xf>
    <xf numFmtId="2" fontId="3" fillId="9" borderId="0" xfId="0" applyNumberFormat="1" applyFont="1" applyFill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0" borderId="4" xfId="2" applyFont="1" applyBorder="1" applyAlignment="1">
      <alignment horizontal="left" vertical="center"/>
    </xf>
    <xf numFmtId="0" fontId="2" fillId="0" borderId="5" xfId="2" applyFont="1" applyBorder="1" applyAlignment="1">
      <alignment horizontal="left" vertical="center"/>
    </xf>
    <xf numFmtId="0" fontId="6" fillId="0" borderId="3" xfId="2" applyFont="1" applyBorder="1" applyAlignment="1">
      <alignment horizontal="left" vertical="center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5" fillId="6" borderId="0" xfId="1" applyFill="1" applyBorder="1" applyAlignment="1">
      <alignment horizontal="center" vertical="center" textRotation="90" wrapText="1"/>
    </xf>
    <xf numFmtId="0" fontId="5" fillId="7" borderId="1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1" fillId="0" borderId="0" xfId="4"/>
    <xf numFmtId="0" fontId="1" fillId="0" borderId="0" xfId="5" applyFont="1"/>
    <xf numFmtId="0" fontId="12" fillId="0" borderId="0" xfId="5" applyFont="1" applyAlignment="1">
      <alignment horizontal="center"/>
    </xf>
    <xf numFmtId="0" fontId="12" fillId="0" borderId="0" xfId="5" applyFont="1" applyAlignment="1">
      <alignment horizontal="center" vertical="center"/>
    </xf>
    <xf numFmtId="0" fontId="13" fillId="0" borderId="0" xfId="5" applyFont="1" applyAlignment="1">
      <alignment horizontal="center" vertical="distributed"/>
    </xf>
    <xf numFmtId="0" fontId="13" fillId="0" borderId="0" xfId="5" applyFont="1" applyAlignment="1">
      <alignment horizontal="center" vertical="distributed" wrapText="1"/>
    </xf>
    <xf numFmtId="0" fontId="14" fillId="0" borderId="0" xfId="5" applyFont="1" applyAlignment="1">
      <alignment horizontal="center"/>
    </xf>
  </cellXfs>
  <cellStyles count="6">
    <cellStyle name="Normal" xfId="0" builtinId="0"/>
    <cellStyle name="Normal 2" xfId="1"/>
    <cellStyle name="Normal 2 2" xfId="4"/>
    <cellStyle name="Normal 3" xfId="2"/>
    <cellStyle name="Normal 3 2" xfId="5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428625</xdr:colOff>
      <xdr:row>0</xdr:row>
      <xdr:rowOff>152400</xdr:rowOff>
    </xdr:from>
    <xdr:ext cx="752475" cy="754607"/>
    <xdr:pic>
      <xdr:nvPicPr>
        <xdr:cNvPr id="2" name="1 Imagen" descr="Logo U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8625" y="152400"/>
          <a:ext cx="752475" cy="754607"/>
        </a:xfrm>
        <a:prstGeom prst="rect">
          <a:avLst/>
        </a:prstGeom>
      </xdr:spPr>
    </xdr:pic>
    <xdr:clientData/>
  </xdr:oneCellAnchor>
  <xdr:oneCellAnchor>
    <xdr:from>
      <xdr:col>9</xdr:col>
      <xdr:colOff>82484</xdr:colOff>
      <xdr:row>0</xdr:row>
      <xdr:rowOff>76200</xdr:rowOff>
    </xdr:from>
    <xdr:ext cx="1070042" cy="761999"/>
    <xdr:pic>
      <xdr:nvPicPr>
        <xdr:cNvPr id="3" name="2 Imagen" descr="Calidad transparente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6940484" y="76200"/>
          <a:ext cx="1070042" cy="7619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B15" sqref="B15:J15"/>
    </sheetView>
  </sheetViews>
  <sheetFormatPr baseColWidth="10" defaultRowHeight="12.75" x14ac:dyDescent="0.2"/>
  <cols>
    <col min="1" max="16384" width="11.42578125" style="51"/>
  </cols>
  <sheetData>
    <row r="1" spans="1:10" ht="15" x14ac:dyDescent="0.25">
      <c r="A1" s="52"/>
      <c r="B1" s="52"/>
      <c r="C1" s="52"/>
      <c r="D1" s="52"/>
      <c r="E1" s="52"/>
      <c r="F1" s="52"/>
      <c r="G1" s="52"/>
      <c r="H1" s="52"/>
      <c r="I1" s="52"/>
      <c r="J1" s="52"/>
    </row>
    <row r="2" spans="1:10" ht="15" x14ac:dyDescent="0.25">
      <c r="A2" s="52"/>
      <c r="B2" s="52"/>
      <c r="C2" s="57" t="s">
        <v>107</v>
      </c>
      <c r="D2" s="57"/>
      <c r="E2" s="57"/>
      <c r="F2" s="57"/>
      <c r="G2" s="57"/>
      <c r="H2" s="57"/>
      <c r="I2" s="57"/>
      <c r="J2" s="52"/>
    </row>
    <row r="3" spans="1:10" ht="15" x14ac:dyDescent="0.25">
      <c r="A3" s="52"/>
      <c r="B3" s="52"/>
      <c r="C3" s="57" t="s">
        <v>106</v>
      </c>
      <c r="D3" s="57"/>
      <c r="E3" s="57"/>
      <c r="F3" s="57"/>
      <c r="G3" s="57"/>
      <c r="H3" s="57"/>
      <c r="I3" s="57"/>
      <c r="J3" s="52"/>
    </row>
    <row r="4" spans="1:10" ht="15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ht="15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</row>
    <row r="6" spans="1:10" ht="15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</row>
    <row r="7" spans="1:10" ht="15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</row>
    <row r="8" spans="1:10" ht="15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</row>
    <row r="9" spans="1:10" ht="15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</row>
    <row r="10" spans="1:10" ht="15" x14ac:dyDescent="0.25">
      <c r="A10" s="52"/>
      <c r="B10" s="56" t="s">
        <v>108</v>
      </c>
      <c r="C10" s="55"/>
      <c r="D10" s="55"/>
      <c r="E10" s="55"/>
      <c r="F10" s="55"/>
      <c r="G10" s="55"/>
      <c r="H10" s="55"/>
      <c r="I10" s="55"/>
      <c r="J10" s="55"/>
    </row>
    <row r="11" spans="1:10" ht="15" x14ac:dyDescent="0.25">
      <c r="A11" s="52"/>
      <c r="B11" s="55"/>
      <c r="C11" s="55"/>
      <c r="D11" s="55"/>
      <c r="E11" s="55"/>
      <c r="F11" s="55"/>
      <c r="G11" s="55"/>
      <c r="H11" s="55"/>
      <c r="I11" s="55"/>
      <c r="J11" s="55"/>
    </row>
    <row r="12" spans="1:10" ht="15" x14ac:dyDescent="0.25">
      <c r="A12" s="52"/>
      <c r="B12" s="55"/>
      <c r="C12" s="55"/>
      <c r="D12" s="55"/>
      <c r="E12" s="55"/>
      <c r="F12" s="55"/>
      <c r="G12" s="55"/>
      <c r="H12" s="55"/>
      <c r="I12" s="55"/>
      <c r="J12" s="55"/>
    </row>
    <row r="13" spans="1:10" ht="15" x14ac:dyDescent="0.25">
      <c r="A13" s="52"/>
      <c r="B13" s="52"/>
      <c r="C13" s="52"/>
      <c r="D13" s="52"/>
      <c r="E13" s="52"/>
      <c r="F13" s="52"/>
      <c r="G13" s="52"/>
      <c r="H13" s="52"/>
      <c r="I13" s="52"/>
      <c r="J13" s="52"/>
    </row>
    <row r="14" spans="1:10" ht="15.75" x14ac:dyDescent="0.25">
      <c r="A14" s="52"/>
      <c r="B14" s="53" t="s">
        <v>105</v>
      </c>
      <c r="C14" s="53"/>
      <c r="D14" s="53"/>
      <c r="E14" s="53"/>
      <c r="F14" s="53"/>
      <c r="G14" s="53"/>
      <c r="H14" s="53"/>
      <c r="I14" s="53"/>
      <c r="J14" s="53"/>
    </row>
    <row r="15" spans="1:10" ht="15.75" x14ac:dyDescent="0.25">
      <c r="A15" s="52"/>
      <c r="B15" s="54" t="s">
        <v>104</v>
      </c>
      <c r="C15" s="54"/>
      <c r="D15" s="54"/>
      <c r="E15" s="54"/>
      <c r="F15" s="54"/>
      <c r="G15" s="54"/>
      <c r="H15" s="54"/>
      <c r="I15" s="54"/>
      <c r="J15" s="54"/>
    </row>
    <row r="16" spans="1:10" ht="15.75" x14ac:dyDescent="0.25">
      <c r="A16" s="52"/>
      <c r="B16" s="53" t="s">
        <v>103</v>
      </c>
      <c r="C16" s="53"/>
      <c r="D16" s="53"/>
      <c r="E16" s="53"/>
      <c r="F16" s="53"/>
      <c r="G16" s="53"/>
      <c r="H16" s="53"/>
      <c r="I16" s="53"/>
      <c r="J16" s="53"/>
    </row>
    <row r="17" spans="1:10" ht="15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</row>
    <row r="18" spans="1:10" ht="15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ht="15" x14ac:dyDescent="0.25">
      <c r="A19" s="52"/>
      <c r="B19" s="52"/>
      <c r="C19" s="52"/>
      <c r="D19" s="52"/>
      <c r="E19" s="52"/>
      <c r="F19" s="52"/>
      <c r="G19" s="52"/>
      <c r="H19" s="52"/>
      <c r="I19" s="52"/>
      <c r="J19" s="52"/>
    </row>
  </sheetData>
  <mergeCells count="6">
    <mergeCell ref="B16:J16"/>
    <mergeCell ref="C2:I2"/>
    <mergeCell ref="C3:I3"/>
    <mergeCell ref="B10:J12"/>
    <mergeCell ref="B14:J14"/>
    <mergeCell ref="B15:J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sqref="A1:H1"/>
    </sheetView>
  </sheetViews>
  <sheetFormatPr baseColWidth="10" defaultRowHeight="12.75" x14ac:dyDescent="0.2"/>
  <cols>
    <col min="1" max="1" width="16.42578125" style="7" customWidth="1"/>
    <col min="2" max="2" width="6.140625" style="7" customWidth="1"/>
    <col min="3" max="3" width="24" style="7" customWidth="1"/>
    <col min="4" max="4" width="7.42578125" style="7" customWidth="1"/>
    <col min="5" max="5" width="23" style="7" customWidth="1"/>
    <col min="6" max="6" width="6.140625" style="7" customWidth="1"/>
    <col min="7" max="7" width="35.42578125" style="7" customWidth="1"/>
    <col min="8" max="16384" width="11.42578125" style="7"/>
  </cols>
  <sheetData>
    <row r="1" spans="1:8" ht="47.25" customHeight="1" x14ac:dyDescent="0.2">
      <c r="A1" s="41" t="s">
        <v>81</v>
      </c>
      <c r="B1" s="41"/>
      <c r="C1" s="41"/>
      <c r="D1" s="41"/>
      <c r="E1" s="41"/>
      <c r="F1" s="41"/>
      <c r="G1" s="41"/>
      <c r="H1" s="41"/>
    </row>
    <row r="2" spans="1:8" ht="30.75" customHeight="1" x14ac:dyDescent="0.2">
      <c r="A2" s="42" t="s">
        <v>63</v>
      </c>
      <c r="B2" s="42"/>
      <c r="C2" s="42"/>
      <c r="D2" s="42"/>
      <c r="E2" s="42"/>
      <c r="F2" s="42"/>
      <c r="G2" s="42"/>
      <c r="H2" s="42"/>
    </row>
    <row r="3" spans="1:8" ht="26.25" customHeight="1" x14ac:dyDescent="0.2">
      <c r="A3" s="8">
        <v>1</v>
      </c>
      <c r="B3" s="33" t="s">
        <v>66</v>
      </c>
      <c r="C3" s="34"/>
      <c r="D3" s="34"/>
      <c r="E3" s="34"/>
      <c r="F3" s="34"/>
      <c r="G3" s="34"/>
      <c r="H3" s="35"/>
    </row>
    <row r="4" spans="1:8" ht="25.5" customHeight="1" x14ac:dyDescent="0.2">
      <c r="A4" s="8">
        <v>2</v>
      </c>
      <c r="B4" s="33" t="s">
        <v>67</v>
      </c>
      <c r="C4" s="34"/>
      <c r="D4" s="34"/>
      <c r="E4" s="34"/>
      <c r="F4" s="34"/>
      <c r="G4" s="34"/>
      <c r="H4" s="35"/>
    </row>
    <row r="5" spans="1:8" ht="25.5" customHeight="1" x14ac:dyDescent="0.2">
      <c r="A5" s="8">
        <v>3</v>
      </c>
      <c r="B5" s="36" t="s">
        <v>68</v>
      </c>
      <c r="C5" s="37"/>
      <c r="D5" s="37"/>
      <c r="E5" s="37"/>
      <c r="F5" s="37"/>
      <c r="G5" s="37"/>
      <c r="H5" s="38"/>
    </row>
    <row r="6" spans="1:8" ht="25.5" customHeight="1" x14ac:dyDescent="0.2">
      <c r="A6" s="8">
        <v>4</v>
      </c>
      <c r="B6" s="33" t="s">
        <v>69</v>
      </c>
      <c r="C6" s="34"/>
      <c r="D6" s="34"/>
      <c r="E6" s="34"/>
      <c r="F6" s="34"/>
      <c r="G6" s="34"/>
      <c r="H6" s="35"/>
    </row>
    <row r="7" spans="1:8" ht="25.5" customHeight="1" x14ac:dyDescent="0.2">
      <c r="A7" s="8">
        <v>5</v>
      </c>
      <c r="B7" s="36" t="s">
        <v>70</v>
      </c>
      <c r="C7" s="37"/>
      <c r="D7" s="37"/>
      <c r="E7" s="37"/>
      <c r="F7" s="37"/>
      <c r="G7" s="37"/>
      <c r="H7" s="38"/>
    </row>
    <row r="8" spans="1:8" ht="24.75" customHeight="1" x14ac:dyDescent="0.2">
      <c r="A8" s="8">
        <v>6</v>
      </c>
      <c r="B8" s="33" t="s">
        <v>71</v>
      </c>
      <c r="C8" s="34"/>
      <c r="D8" s="34"/>
      <c r="E8" s="34"/>
      <c r="F8" s="34"/>
      <c r="G8" s="34"/>
      <c r="H8" s="35"/>
    </row>
    <row r="9" spans="1:8" ht="24.75" customHeight="1" x14ac:dyDescent="0.2">
      <c r="A9" s="42" t="s">
        <v>64</v>
      </c>
      <c r="B9" s="42"/>
      <c r="C9" s="42"/>
      <c r="D9" s="42"/>
      <c r="E9" s="42"/>
      <c r="F9" s="42"/>
      <c r="G9" s="42"/>
      <c r="H9" s="42"/>
    </row>
    <row r="10" spans="1:8" ht="24.75" customHeight="1" x14ac:dyDescent="0.2">
      <c r="A10" s="8">
        <v>7</v>
      </c>
      <c r="B10" s="33" t="s">
        <v>72</v>
      </c>
      <c r="C10" s="34"/>
      <c r="D10" s="34"/>
      <c r="E10" s="34"/>
      <c r="F10" s="34"/>
      <c r="G10" s="34"/>
      <c r="H10" s="35"/>
    </row>
    <row r="11" spans="1:8" ht="24.75" customHeight="1" x14ac:dyDescent="0.2">
      <c r="A11" s="8">
        <v>8</v>
      </c>
      <c r="B11" s="33" t="s">
        <v>73</v>
      </c>
      <c r="C11" s="34"/>
      <c r="D11" s="34"/>
      <c r="E11" s="34"/>
      <c r="F11" s="34"/>
      <c r="G11" s="34"/>
      <c r="H11" s="35"/>
    </row>
    <row r="12" spans="1:8" ht="24.75" customHeight="1" x14ac:dyDescent="0.2">
      <c r="A12" s="8">
        <v>9</v>
      </c>
      <c r="B12" s="33" t="s">
        <v>74</v>
      </c>
      <c r="C12" s="34"/>
      <c r="D12" s="34"/>
      <c r="E12" s="34"/>
      <c r="F12" s="34"/>
      <c r="G12" s="34"/>
      <c r="H12" s="35"/>
    </row>
    <row r="13" spans="1:8" ht="24.75" customHeight="1" x14ac:dyDescent="0.2">
      <c r="A13" s="8">
        <v>10</v>
      </c>
      <c r="B13" s="36" t="s">
        <v>75</v>
      </c>
      <c r="C13" s="37"/>
      <c r="D13" s="37"/>
      <c r="E13" s="37"/>
      <c r="F13" s="37"/>
      <c r="G13" s="37"/>
      <c r="H13" s="38"/>
    </row>
    <row r="14" spans="1:8" ht="24.75" customHeight="1" x14ac:dyDescent="0.2">
      <c r="A14" s="42" t="s">
        <v>65</v>
      </c>
      <c r="B14" s="42"/>
      <c r="C14" s="42"/>
      <c r="D14" s="42"/>
      <c r="E14" s="42"/>
      <c r="F14" s="42"/>
      <c r="G14" s="42"/>
      <c r="H14" s="42"/>
    </row>
    <row r="15" spans="1:8" ht="24.75" customHeight="1" x14ac:dyDescent="0.2">
      <c r="A15" s="8">
        <v>11</v>
      </c>
      <c r="B15" s="33" t="s">
        <v>76</v>
      </c>
      <c r="C15" s="34"/>
      <c r="D15" s="34"/>
      <c r="E15" s="34"/>
      <c r="F15" s="34"/>
      <c r="G15" s="34"/>
      <c r="H15" s="35"/>
    </row>
    <row r="16" spans="1:8" ht="24.75" customHeight="1" x14ac:dyDescent="0.2">
      <c r="A16" s="8">
        <v>12</v>
      </c>
      <c r="B16" s="33" t="s">
        <v>77</v>
      </c>
      <c r="C16" s="34"/>
      <c r="D16" s="34"/>
      <c r="E16" s="34"/>
      <c r="F16" s="34"/>
      <c r="G16" s="34"/>
      <c r="H16" s="35"/>
    </row>
    <row r="17" spans="1:8" ht="24.75" customHeight="1" x14ac:dyDescent="0.2">
      <c r="A17" s="8">
        <v>13</v>
      </c>
      <c r="B17" s="33" t="s">
        <v>78</v>
      </c>
      <c r="C17" s="34"/>
      <c r="D17" s="34"/>
      <c r="E17" s="34"/>
      <c r="F17" s="34"/>
      <c r="G17" s="34"/>
      <c r="H17" s="35"/>
    </row>
    <row r="18" spans="1:8" ht="24.75" customHeight="1" x14ac:dyDescent="0.2">
      <c r="A18" s="8">
        <v>14</v>
      </c>
      <c r="B18" s="33" t="s">
        <v>79</v>
      </c>
      <c r="C18" s="34"/>
      <c r="D18" s="34"/>
      <c r="E18" s="34"/>
      <c r="F18" s="34"/>
      <c r="G18" s="34"/>
      <c r="H18" s="35"/>
    </row>
    <row r="19" spans="1:8" ht="24.75" customHeight="1" x14ac:dyDescent="0.2">
      <c r="A19" s="8">
        <v>15</v>
      </c>
      <c r="B19" s="36" t="s">
        <v>80</v>
      </c>
      <c r="C19" s="37"/>
      <c r="D19" s="37"/>
      <c r="E19" s="37"/>
      <c r="F19" s="37"/>
      <c r="G19" s="37"/>
      <c r="H19" s="38"/>
    </row>
    <row r="20" spans="1:8" ht="18.75" customHeight="1" x14ac:dyDescent="0.2">
      <c r="A20" s="39"/>
      <c r="B20" s="39"/>
      <c r="C20" s="39"/>
      <c r="D20" s="39"/>
      <c r="E20" s="39"/>
      <c r="F20" s="39"/>
      <c r="G20" s="39"/>
      <c r="H20" s="39"/>
    </row>
    <row r="21" spans="1:8" ht="12.75" customHeight="1" x14ac:dyDescent="0.2">
      <c r="A21" s="40" t="s">
        <v>56</v>
      </c>
      <c r="B21" s="9">
        <v>0</v>
      </c>
      <c r="C21" s="10" t="s">
        <v>57</v>
      </c>
      <c r="D21" s="9">
        <v>2</v>
      </c>
      <c r="E21" s="10" t="s">
        <v>58</v>
      </c>
      <c r="F21" s="9">
        <v>4</v>
      </c>
      <c r="G21" s="10" t="s">
        <v>59</v>
      </c>
      <c r="H21" s="11"/>
    </row>
    <row r="22" spans="1:8" x14ac:dyDescent="0.2">
      <c r="A22" s="40"/>
      <c r="B22" s="9">
        <v>1</v>
      </c>
      <c r="C22" s="10" t="s">
        <v>60</v>
      </c>
      <c r="D22" s="9">
        <v>3</v>
      </c>
      <c r="E22" s="10" t="s">
        <v>61</v>
      </c>
      <c r="F22" s="9">
        <v>5</v>
      </c>
      <c r="G22" s="10" t="s">
        <v>62</v>
      </c>
      <c r="H22" s="11"/>
    </row>
    <row r="23" spans="1:8" x14ac:dyDescent="0.2">
      <c r="A23" s="11"/>
      <c r="B23" s="11"/>
      <c r="C23" s="11"/>
      <c r="D23" s="11"/>
      <c r="E23" s="11"/>
      <c r="F23" s="11"/>
      <c r="G23" s="11"/>
      <c r="H23" s="11"/>
    </row>
  </sheetData>
  <mergeCells count="21">
    <mergeCell ref="A20:H20"/>
    <mergeCell ref="A21:A22"/>
    <mergeCell ref="B15:H15"/>
    <mergeCell ref="B8:H8"/>
    <mergeCell ref="A1:H1"/>
    <mergeCell ref="B3:H3"/>
    <mergeCell ref="B4:H4"/>
    <mergeCell ref="B5:H5"/>
    <mergeCell ref="B6:H6"/>
    <mergeCell ref="B7:H7"/>
    <mergeCell ref="A2:H2"/>
    <mergeCell ref="A9:H9"/>
    <mergeCell ref="A14:H14"/>
    <mergeCell ref="B12:H12"/>
    <mergeCell ref="B13:H13"/>
    <mergeCell ref="B10:H10"/>
    <mergeCell ref="B11:H11"/>
    <mergeCell ref="B17:H17"/>
    <mergeCell ref="B18:H18"/>
    <mergeCell ref="B19:H19"/>
    <mergeCell ref="B16:H16"/>
  </mergeCells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selection sqref="A1:A2"/>
    </sheetView>
  </sheetViews>
  <sheetFormatPr baseColWidth="10" defaultRowHeight="12.75" x14ac:dyDescent="0.2"/>
  <cols>
    <col min="1" max="1" width="82.140625" style="1" bestFit="1" customWidth="1"/>
    <col min="2" max="2" width="12.42578125" style="1" customWidth="1"/>
    <col min="3" max="3" width="16" style="1" customWidth="1"/>
    <col min="4" max="4" width="13.42578125" style="1" customWidth="1"/>
    <col min="5" max="5" width="15.5703125" style="1" customWidth="1"/>
    <col min="6" max="20" width="11.42578125" style="1" customWidth="1"/>
    <col min="21" max="26" width="11.42578125" style="1"/>
    <col min="27" max="27" width="50" style="1" bestFit="1" customWidth="1"/>
    <col min="28" max="16384" width="11.42578125" style="1"/>
  </cols>
  <sheetData>
    <row r="1" spans="1:26" s="2" customFormat="1" ht="45.75" customHeight="1" x14ac:dyDescent="0.2">
      <c r="A1" s="45" t="s">
        <v>34</v>
      </c>
      <c r="B1" s="46" t="s">
        <v>54</v>
      </c>
      <c r="C1" s="44" t="s">
        <v>33</v>
      </c>
      <c r="D1" s="47" t="s">
        <v>82</v>
      </c>
      <c r="E1" s="44" t="s">
        <v>53</v>
      </c>
      <c r="F1" s="44"/>
      <c r="G1" s="44"/>
      <c r="H1" s="44"/>
      <c r="I1" s="43" t="s">
        <v>35</v>
      </c>
      <c r="J1" s="43" t="s">
        <v>36</v>
      </c>
      <c r="K1" s="43" t="s">
        <v>37</v>
      </c>
      <c r="L1" s="43" t="s">
        <v>38</v>
      </c>
      <c r="M1" s="43" t="s">
        <v>39</v>
      </c>
      <c r="N1" s="43" t="s">
        <v>40</v>
      </c>
      <c r="O1" s="43" t="s">
        <v>41</v>
      </c>
      <c r="P1" s="43" t="s">
        <v>42</v>
      </c>
      <c r="Q1" s="43" t="s">
        <v>43</v>
      </c>
      <c r="R1" s="43" t="s">
        <v>44</v>
      </c>
      <c r="S1" s="43" t="s">
        <v>45</v>
      </c>
      <c r="T1" s="43" t="s">
        <v>46</v>
      </c>
      <c r="U1" s="43" t="s">
        <v>47</v>
      </c>
      <c r="V1" s="43" t="s">
        <v>48</v>
      </c>
      <c r="W1" s="43" t="s">
        <v>49</v>
      </c>
      <c r="X1" s="43" t="s">
        <v>0</v>
      </c>
      <c r="Y1" s="43"/>
      <c r="Z1" s="43"/>
    </row>
    <row r="2" spans="1:26" s="2" customFormat="1" ht="39" customHeight="1" x14ac:dyDescent="0.2">
      <c r="A2" s="45"/>
      <c r="B2" s="46"/>
      <c r="C2" s="44"/>
      <c r="D2" s="48"/>
      <c r="E2" s="14" t="s">
        <v>1</v>
      </c>
      <c r="F2" s="14" t="s">
        <v>11</v>
      </c>
      <c r="G2" s="14" t="s">
        <v>15</v>
      </c>
      <c r="H2" s="14" t="s">
        <v>17</v>
      </c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15" t="s">
        <v>50</v>
      </c>
      <c r="Y2" s="15" t="s">
        <v>51</v>
      </c>
      <c r="Z2" s="15" t="s">
        <v>52</v>
      </c>
    </row>
    <row r="3" spans="1:26" x14ac:dyDescent="0.2">
      <c r="A3" s="3" t="s">
        <v>16</v>
      </c>
      <c r="B3" s="12"/>
      <c r="C3" s="4">
        <v>24</v>
      </c>
      <c r="D3" s="4"/>
      <c r="E3" s="4">
        <v>23</v>
      </c>
      <c r="F3" s="4">
        <v>1</v>
      </c>
      <c r="G3" s="4"/>
      <c r="H3" s="4"/>
      <c r="I3" s="5">
        <v>4</v>
      </c>
      <c r="J3" s="5">
        <v>3.625</v>
      </c>
      <c r="K3" s="5">
        <v>3.0833333333333335</v>
      </c>
      <c r="L3" s="5">
        <v>2.7083333333333335</v>
      </c>
      <c r="M3" s="5">
        <v>3.8333333333333335</v>
      </c>
      <c r="N3" s="5">
        <v>2.75</v>
      </c>
      <c r="O3" s="5">
        <v>3.25</v>
      </c>
      <c r="P3" s="5">
        <v>2.8333333333333335</v>
      </c>
      <c r="Q3" s="5">
        <v>3.125</v>
      </c>
      <c r="R3" s="5">
        <v>3.6956521739130435</v>
      </c>
      <c r="S3" s="5">
        <v>4</v>
      </c>
      <c r="T3" s="5">
        <v>3.5416666666666665</v>
      </c>
      <c r="U3" s="5">
        <v>4.625</v>
      </c>
      <c r="V3" s="5">
        <v>4.166666666666667</v>
      </c>
      <c r="W3" s="5">
        <v>4.5</v>
      </c>
      <c r="X3" s="6">
        <v>22</v>
      </c>
      <c r="Y3" s="4">
        <v>2</v>
      </c>
      <c r="Z3" s="4">
        <f>X3-Y3</f>
        <v>20</v>
      </c>
    </row>
    <row r="4" spans="1:26" x14ac:dyDescent="0.2">
      <c r="A4" s="3" t="s">
        <v>8</v>
      </c>
      <c r="B4" s="12"/>
      <c r="C4" s="4">
        <v>18</v>
      </c>
      <c r="D4" s="4"/>
      <c r="E4" s="4">
        <v>17</v>
      </c>
      <c r="F4" s="4"/>
      <c r="G4" s="4">
        <v>1</v>
      </c>
      <c r="H4" s="4"/>
      <c r="I4" s="5">
        <v>3.1666666666666665</v>
      </c>
      <c r="J4" s="5">
        <v>3.5</v>
      </c>
      <c r="K4" s="5">
        <v>2.7222222222222223</v>
      </c>
      <c r="L4" s="5">
        <v>3.0555555555555554</v>
      </c>
      <c r="M4" s="5">
        <v>3.6666666666666665</v>
      </c>
      <c r="N4" s="5">
        <v>3.6666666666666665</v>
      </c>
      <c r="O4" s="5">
        <v>3.6666666666666665</v>
      </c>
      <c r="P4" s="5">
        <v>1.8235294117647058</v>
      </c>
      <c r="Q4" s="5">
        <v>3.9444444444444446</v>
      </c>
      <c r="R4" s="5">
        <v>4.2941176470588234</v>
      </c>
      <c r="S4" s="5">
        <v>4.166666666666667</v>
      </c>
      <c r="T4" s="5">
        <v>3.6666666666666665</v>
      </c>
      <c r="U4" s="5">
        <v>4.8888888888888893</v>
      </c>
      <c r="V4" s="5">
        <v>4.2222222222222223</v>
      </c>
      <c r="W4" s="5">
        <v>4.666666666666667</v>
      </c>
      <c r="X4" s="6">
        <v>12</v>
      </c>
      <c r="Y4" s="6">
        <v>0</v>
      </c>
      <c r="Z4" s="4">
        <f t="shared" ref="Z4:Z31" si="0">X4-Y4</f>
        <v>12</v>
      </c>
    </row>
    <row r="5" spans="1:26" x14ac:dyDescent="0.2">
      <c r="A5" s="3" t="s">
        <v>13</v>
      </c>
      <c r="B5" s="12"/>
      <c r="C5" s="4">
        <v>16</v>
      </c>
      <c r="D5" s="4"/>
      <c r="E5" s="4">
        <v>14</v>
      </c>
      <c r="F5" s="4">
        <v>2</v>
      </c>
      <c r="G5" s="4"/>
      <c r="H5" s="4"/>
      <c r="I5" s="5">
        <v>3.1875</v>
      </c>
      <c r="J5" s="5">
        <v>3.25</v>
      </c>
      <c r="K5" s="5">
        <v>3.5625</v>
      </c>
      <c r="L5" s="5">
        <v>2.6875</v>
      </c>
      <c r="M5" s="5">
        <v>3.375</v>
      </c>
      <c r="N5" s="5">
        <v>3.5</v>
      </c>
      <c r="O5" s="5">
        <v>3.875</v>
      </c>
      <c r="P5" s="5">
        <v>2.25</v>
      </c>
      <c r="Q5" s="5">
        <v>4.125</v>
      </c>
      <c r="R5" s="5">
        <v>3.9375</v>
      </c>
      <c r="S5" s="5">
        <v>3.75</v>
      </c>
      <c r="T5" s="5">
        <v>3.5</v>
      </c>
      <c r="U5" s="5">
        <v>4.3125</v>
      </c>
      <c r="V5" s="5">
        <v>4.1875</v>
      </c>
      <c r="W5" s="5">
        <v>4</v>
      </c>
      <c r="X5" s="6">
        <v>12</v>
      </c>
      <c r="Y5" s="4">
        <v>2</v>
      </c>
      <c r="Z5" s="4">
        <f t="shared" si="0"/>
        <v>10</v>
      </c>
    </row>
    <row r="6" spans="1:26" x14ac:dyDescent="0.2">
      <c r="A6" s="3" t="s">
        <v>23</v>
      </c>
      <c r="B6" s="12"/>
      <c r="C6" s="4">
        <v>5</v>
      </c>
      <c r="D6" s="4"/>
      <c r="E6" s="4">
        <v>4</v>
      </c>
      <c r="F6" s="4"/>
      <c r="G6" s="4"/>
      <c r="H6" s="4">
        <v>1</v>
      </c>
      <c r="I6" s="5">
        <v>3.2</v>
      </c>
      <c r="J6" s="5">
        <v>3.2</v>
      </c>
      <c r="K6" s="5">
        <v>3.6</v>
      </c>
      <c r="L6" s="5">
        <v>2.4</v>
      </c>
      <c r="M6" s="5">
        <v>3.8</v>
      </c>
      <c r="N6" s="5">
        <v>4.5</v>
      </c>
      <c r="O6" s="5">
        <v>4</v>
      </c>
      <c r="P6" s="5">
        <v>1.8</v>
      </c>
      <c r="Q6" s="5">
        <v>4.4000000000000004</v>
      </c>
      <c r="R6" s="5">
        <v>4.2</v>
      </c>
      <c r="S6" s="5">
        <v>4.2</v>
      </c>
      <c r="T6" s="5">
        <v>4.4000000000000004</v>
      </c>
      <c r="U6" s="5">
        <v>4.5999999999999996</v>
      </c>
      <c r="V6" s="5">
        <v>4.2</v>
      </c>
      <c r="W6" s="5">
        <v>4.2</v>
      </c>
      <c r="X6" s="6">
        <v>4</v>
      </c>
      <c r="Y6" s="4">
        <v>1</v>
      </c>
      <c r="Z6" s="4">
        <f t="shared" si="0"/>
        <v>3</v>
      </c>
    </row>
    <row r="7" spans="1:26" x14ac:dyDescent="0.2">
      <c r="A7" s="3" t="s">
        <v>14</v>
      </c>
      <c r="B7" s="12"/>
      <c r="C7" s="4">
        <v>6</v>
      </c>
      <c r="D7" s="4"/>
      <c r="E7" s="4">
        <v>6</v>
      </c>
      <c r="F7" s="4"/>
      <c r="G7" s="4"/>
      <c r="H7" s="4"/>
      <c r="I7" s="5">
        <v>3</v>
      </c>
      <c r="J7" s="5">
        <v>3</v>
      </c>
      <c r="K7" s="5">
        <v>2.8333333333333335</v>
      </c>
      <c r="L7" s="5">
        <v>2.1666666666666665</v>
      </c>
      <c r="M7" s="5">
        <v>2.8333333333333335</v>
      </c>
      <c r="N7" s="5">
        <v>3.3333333333333335</v>
      </c>
      <c r="O7" s="5">
        <v>2.6666666666666665</v>
      </c>
      <c r="P7" s="5">
        <v>3.5</v>
      </c>
      <c r="Q7" s="5">
        <v>2.6666666666666665</v>
      </c>
      <c r="R7" s="5">
        <v>4.166666666666667</v>
      </c>
      <c r="S7" s="5">
        <v>4</v>
      </c>
      <c r="T7" s="5">
        <v>3.5</v>
      </c>
      <c r="U7" s="5">
        <v>4.833333333333333</v>
      </c>
      <c r="V7" s="5">
        <v>4.333333333333333</v>
      </c>
      <c r="W7" s="5">
        <v>4.166666666666667</v>
      </c>
      <c r="X7" s="6">
        <v>5</v>
      </c>
      <c r="Y7" s="4">
        <v>2</v>
      </c>
      <c r="Z7" s="4">
        <f t="shared" si="0"/>
        <v>3</v>
      </c>
    </row>
    <row r="8" spans="1:26" x14ac:dyDescent="0.2">
      <c r="A8" s="3" t="s">
        <v>20</v>
      </c>
      <c r="B8" s="12"/>
      <c r="C8" s="4">
        <v>4</v>
      </c>
      <c r="D8" s="4"/>
      <c r="E8" s="4">
        <v>4</v>
      </c>
      <c r="F8" s="4"/>
      <c r="G8" s="4"/>
      <c r="H8" s="4"/>
      <c r="I8" s="5">
        <v>3.75</v>
      </c>
      <c r="J8" s="5">
        <v>2.75</v>
      </c>
      <c r="K8" s="5">
        <v>4.25</v>
      </c>
      <c r="L8" s="5">
        <v>1.25</v>
      </c>
      <c r="M8" s="5">
        <v>2.25</v>
      </c>
      <c r="N8" s="5">
        <v>2</v>
      </c>
      <c r="O8" s="5">
        <v>2.75</v>
      </c>
      <c r="P8" s="5">
        <v>1.5</v>
      </c>
      <c r="Q8" s="5">
        <v>4.5</v>
      </c>
      <c r="R8" s="5">
        <v>4.25</v>
      </c>
      <c r="S8" s="5">
        <v>2.75</v>
      </c>
      <c r="T8" s="5">
        <v>4.5</v>
      </c>
      <c r="U8" s="5">
        <v>5</v>
      </c>
      <c r="V8" s="5">
        <v>3.5</v>
      </c>
      <c r="W8" s="5">
        <v>4</v>
      </c>
      <c r="X8" s="6">
        <v>2</v>
      </c>
      <c r="Y8" s="4">
        <v>1</v>
      </c>
      <c r="Z8" s="4">
        <f t="shared" si="0"/>
        <v>1</v>
      </c>
    </row>
    <row r="9" spans="1:26" x14ac:dyDescent="0.2">
      <c r="A9" s="3" t="s">
        <v>26</v>
      </c>
      <c r="B9" s="12"/>
      <c r="C9" s="4">
        <v>4</v>
      </c>
      <c r="D9" s="4"/>
      <c r="E9" s="4">
        <v>4</v>
      </c>
      <c r="F9" s="4"/>
      <c r="G9" s="4"/>
      <c r="H9" s="4"/>
      <c r="I9" s="5">
        <v>3.3333333333333335</v>
      </c>
      <c r="J9" s="5">
        <v>3.75</v>
      </c>
      <c r="K9" s="5">
        <v>3.5</v>
      </c>
      <c r="L9" s="5">
        <v>2.5</v>
      </c>
      <c r="M9" s="5">
        <v>4.5</v>
      </c>
      <c r="N9" s="5">
        <v>3.25</v>
      </c>
      <c r="O9" s="5">
        <v>3.5</v>
      </c>
      <c r="P9" s="5">
        <v>4</v>
      </c>
      <c r="Q9" s="5">
        <v>4</v>
      </c>
      <c r="R9" s="5">
        <v>5</v>
      </c>
      <c r="S9" s="5">
        <v>3.75</v>
      </c>
      <c r="T9" s="5">
        <v>3.75</v>
      </c>
      <c r="U9" s="5">
        <v>4.5</v>
      </c>
      <c r="V9" s="5">
        <v>3.75</v>
      </c>
      <c r="W9" s="5">
        <v>4</v>
      </c>
      <c r="X9" s="6">
        <v>3</v>
      </c>
      <c r="Y9" s="6">
        <v>0</v>
      </c>
      <c r="Z9" s="4">
        <f t="shared" si="0"/>
        <v>3</v>
      </c>
    </row>
    <row r="10" spans="1:26" x14ac:dyDescent="0.2">
      <c r="A10" s="3" t="s">
        <v>12</v>
      </c>
      <c r="B10" s="12"/>
      <c r="C10" s="4">
        <v>31</v>
      </c>
      <c r="D10" s="4"/>
      <c r="E10" s="4">
        <v>20</v>
      </c>
      <c r="F10" s="4">
        <v>6</v>
      </c>
      <c r="G10" s="4">
        <v>5</v>
      </c>
      <c r="H10" s="4"/>
      <c r="I10" s="5">
        <v>3.6774193548387095</v>
      </c>
      <c r="J10" s="5">
        <v>3.096774193548387</v>
      </c>
      <c r="K10" s="5">
        <v>3.4193548387096775</v>
      </c>
      <c r="L10" s="5">
        <v>2.5483870967741935</v>
      </c>
      <c r="M10" s="5">
        <v>3.193548387096774</v>
      </c>
      <c r="N10" s="5">
        <v>3.032258064516129</v>
      </c>
      <c r="O10" s="5">
        <v>3.7096774193548385</v>
      </c>
      <c r="P10" s="5">
        <v>2.3870967741935485</v>
      </c>
      <c r="Q10" s="5">
        <v>4.032258064516129</v>
      </c>
      <c r="R10" s="5">
        <v>4.115384615384615</v>
      </c>
      <c r="S10" s="5">
        <v>3.806451612903226</v>
      </c>
      <c r="T10" s="5">
        <v>3.967741935483871</v>
      </c>
      <c r="U10" s="5">
        <v>4.5483870967741939</v>
      </c>
      <c r="V10" s="5">
        <v>4.0666666666666664</v>
      </c>
      <c r="W10" s="5">
        <v>4.096774193548387</v>
      </c>
      <c r="X10" s="6">
        <v>27</v>
      </c>
      <c r="Y10" s="4">
        <v>6</v>
      </c>
      <c r="Z10" s="4">
        <f t="shared" si="0"/>
        <v>21</v>
      </c>
    </row>
    <row r="11" spans="1:26" x14ac:dyDescent="0.2">
      <c r="A11" s="3" t="s">
        <v>28</v>
      </c>
      <c r="B11" s="12"/>
      <c r="C11" s="4">
        <v>2</v>
      </c>
      <c r="D11" s="4"/>
      <c r="E11" s="4">
        <v>2</v>
      </c>
      <c r="F11" s="4"/>
      <c r="G11" s="4"/>
      <c r="H11" s="4"/>
      <c r="I11" s="5">
        <v>0</v>
      </c>
      <c r="J11" s="5">
        <v>2.5</v>
      </c>
      <c r="K11" s="5">
        <v>4.5</v>
      </c>
      <c r="L11" s="5">
        <v>3</v>
      </c>
      <c r="M11" s="5">
        <v>4.5</v>
      </c>
      <c r="N11" s="5">
        <v>3</v>
      </c>
      <c r="O11" s="5">
        <v>3</v>
      </c>
      <c r="P11" s="5">
        <v>1.5</v>
      </c>
      <c r="Q11" s="5">
        <v>2.5</v>
      </c>
      <c r="R11" s="5">
        <v>4</v>
      </c>
      <c r="S11" s="5">
        <v>4</v>
      </c>
      <c r="T11" s="5">
        <v>4</v>
      </c>
      <c r="U11" s="5">
        <v>4.5</v>
      </c>
      <c r="V11" s="5">
        <v>4.5</v>
      </c>
      <c r="W11" s="5">
        <v>4.5</v>
      </c>
      <c r="X11" s="6">
        <v>2</v>
      </c>
      <c r="Y11" s="6">
        <v>0</v>
      </c>
      <c r="Z11" s="4">
        <f t="shared" si="0"/>
        <v>2</v>
      </c>
    </row>
    <row r="12" spans="1:26" x14ac:dyDescent="0.2">
      <c r="A12" s="3" t="s">
        <v>22</v>
      </c>
      <c r="B12" s="12"/>
      <c r="C12" s="4">
        <v>2</v>
      </c>
      <c r="D12" s="4"/>
      <c r="E12" s="4">
        <v>2</v>
      </c>
      <c r="F12" s="4"/>
      <c r="G12" s="4"/>
      <c r="H12" s="4"/>
      <c r="I12" s="5">
        <v>1</v>
      </c>
      <c r="J12" s="5">
        <v>3.5</v>
      </c>
      <c r="K12" s="5">
        <v>4.5</v>
      </c>
      <c r="L12" s="5">
        <v>4</v>
      </c>
      <c r="M12" s="5">
        <v>5</v>
      </c>
      <c r="N12" s="5">
        <v>5</v>
      </c>
      <c r="O12" s="5">
        <v>4</v>
      </c>
      <c r="P12" s="5">
        <v>1.5</v>
      </c>
      <c r="Q12" s="5">
        <v>3</v>
      </c>
      <c r="R12" s="5">
        <v>3.5</v>
      </c>
      <c r="S12" s="5">
        <v>4</v>
      </c>
      <c r="T12" s="5">
        <v>3</v>
      </c>
      <c r="U12" s="5">
        <v>5</v>
      </c>
      <c r="V12" s="5">
        <v>3.5</v>
      </c>
      <c r="W12" s="5">
        <v>4</v>
      </c>
      <c r="X12" s="6">
        <v>1</v>
      </c>
      <c r="Y12" s="6">
        <v>0</v>
      </c>
      <c r="Z12" s="4">
        <f t="shared" si="0"/>
        <v>1</v>
      </c>
    </row>
    <row r="13" spans="1:26" x14ac:dyDescent="0.2">
      <c r="A13" s="3" t="s">
        <v>6</v>
      </c>
      <c r="B13" s="12"/>
      <c r="C13" s="4">
        <v>5</v>
      </c>
      <c r="D13" s="4"/>
      <c r="E13" s="4">
        <v>4</v>
      </c>
      <c r="F13" s="4">
        <v>1</v>
      </c>
      <c r="G13" s="4"/>
      <c r="H13" s="4"/>
      <c r="I13" s="5">
        <v>4</v>
      </c>
      <c r="J13" s="5">
        <v>3.6</v>
      </c>
      <c r="K13" s="5">
        <v>3.8</v>
      </c>
      <c r="L13" s="5">
        <v>3</v>
      </c>
      <c r="M13" s="5">
        <v>4</v>
      </c>
      <c r="N13" s="5">
        <v>2.6</v>
      </c>
      <c r="O13" s="5">
        <v>4.4000000000000004</v>
      </c>
      <c r="P13" s="5">
        <v>3</v>
      </c>
      <c r="Q13" s="5">
        <v>4.4000000000000004</v>
      </c>
      <c r="R13" s="5">
        <v>3.4</v>
      </c>
      <c r="S13" s="5">
        <v>4.5999999999999996</v>
      </c>
      <c r="T13" s="5">
        <v>3.6</v>
      </c>
      <c r="U13" s="5">
        <v>5</v>
      </c>
      <c r="V13" s="5">
        <v>4.8</v>
      </c>
      <c r="W13" s="5">
        <v>4</v>
      </c>
      <c r="X13" s="6">
        <v>5</v>
      </c>
      <c r="Y13" s="6">
        <v>0</v>
      </c>
      <c r="Z13" s="4">
        <f t="shared" si="0"/>
        <v>5</v>
      </c>
    </row>
    <row r="14" spans="1:26" x14ac:dyDescent="0.2">
      <c r="A14" s="3" t="s">
        <v>10</v>
      </c>
      <c r="B14" s="12"/>
      <c r="C14" s="4">
        <v>4</v>
      </c>
      <c r="D14" s="4"/>
      <c r="E14" s="4">
        <v>4</v>
      </c>
      <c r="F14" s="4"/>
      <c r="G14" s="4"/>
      <c r="H14" s="4"/>
      <c r="I14" s="5">
        <v>2.5</v>
      </c>
      <c r="J14" s="5">
        <v>2.5</v>
      </c>
      <c r="K14" s="5">
        <v>3.25</v>
      </c>
      <c r="L14" s="5">
        <v>3.75</v>
      </c>
      <c r="M14" s="5">
        <v>2.5</v>
      </c>
      <c r="N14" s="5">
        <v>2.75</v>
      </c>
      <c r="O14" s="5">
        <v>4.75</v>
      </c>
      <c r="P14" s="5">
        <v>3.75</v>
      </c>
      <c r="Q14" s="5">
        <v>4.25</v>
      </c>
      <c r="R14" s="5">
        <v>5</v>
      </c>
      <c r="S14" s="5">
        <v>5</v>
      </c>
      <c r="T14" s="5">
        <v>4.75</v>
      </c>
      <c r="U14" s="5">
        <v>4.75</v>
      </c>
      <c r="V14" s="5">
        <v>4.5</v>
      </c>
      <c r="W14" s="5">
        <v>4.75</v>
      </c>
      <c r="X14" s="6">
        <v>3</v>
      </c>
      <c r="Y14" s="4">
        <v>1</v>
      </c>
      <c r="Z14" s="4">
        <f t="shared" si="0"/>
        <v>2</v>
      </c>
    </row>
    <row r="15" spans="1:26" x14ac:dyDescent="0.2">
      <c r="A15" s="3" t="s">
        <v>27</v>
      </c>
      <c r="B15" s="12"/>
      <c r="C15" s="4">
        <v>1</v>
      </c>
      <c r="D15" s="4"/>
      <c r="E15" s="4">
        <v>1</v>
      </c>
      <c r="F15" s="4"/>
      <c r="G15" s="4"/>
      <c r="H15" s="4"/>
      <c r="I15" s="5">
        <v>4</v>
      </c>
      <c r="J15" s="5">
        <v>5</v>
      </c>
      <c r="K15" s="5">
        <v>1</v>
      </c>
      <c r="L15" s="5">
        <v>5</v>
      </c>
      <c r="M15" s="5">
        <v>5</v>
      </c>
      <c r="N15" s="5">
        <v>3</v>
      </c>
      <c r="O15" s="5">
        <v>5</v>
      </c>
      <c r="P15" s="5">
        <v>3</v>
      </c>
      <c r="Q15" s="5">
        <v>5</v>
      </c>
      <c r="R15" s="5">
        <v>4</v>
      </c>
      <c r="S15" s="5">
        <v>5</v>
      </c>
      <c r="T15" s="5">
        <v>5</v>
      </c>
      <c r="U15" s="5">
        <v>4</v>
      </c>
      <c r="V15" s="5">
        <v>3</v>
      </c>
      <c r="W15" s="5">
        <v>4</v>
      </c>
      <c r="X15" s="6">
        <v>1</v>
      </c>
      <c r="Y15" s="4">
        <v>1</v>
      </c>
      <c r="Z15" s="4">
        <f t="shared" si="0"/>
        <v>0</v>
      </c>
    </row>
    <row r="16" spans="1:26" x14ac:dyDescent="0.2">
      <c r="A16" s="3" t="s">
        <v>5</v>
      </c>
      <c r="B16" s="12"/>
      <c r="C16" s="4">
        <v>14</v>
      </c>
      <c r="D16" s="4"/>
      <c r="E16" s="4">
        <v>10</v>
      </c>
      <c r="F16" s="4">
        <v>1</v>
      </c>
      <c r="G16" s="4">
        <v>2</v>
      </c>
      <c r="H16" s="4">
        <v>1</v>
      </c>
      <c r="I16" s="5">
        <v>2.9285714285714284</v>
      </c>
      <c r="J16" s="5">
        <v>3.5714285714285716</v>
      </c>
      <c r="K16" s="5">
        <v>1.7857142857142858</v>
      </c>
      <c r="L16" s="5">
        <v>2.5</v>
      </c>
      <c r="M16" s="5">
        <v>3.3571428571428572</v>
      </c>
      <c r="N16" s="5">
        <v>2.4285714285714284</v>
      </c>
      <c r="O16" s="5">
        <v>3.7142857142857144</v>
      </c>
      <c r="P16" s="5">
        <v>2.9285714285714284</v>
      </c>
      <c r="Q16" s="5">
        <v>3.9285714285714284</v>
      </c>
      <c r="R16" s="5">
        <v>4.25</v>
      </c>
      <c r="S16" s="5">
        <v>4.0714285714285712</v>
      </c>
      <c r="T16" s="5">
        <v>3.9285714285714284</v>
      </c>
      <c r="U16" s="5">
        <v>4.7142857142857144</v>
      </c>
      <c r="V16" s="5">
        <v>4</v>
      </c>
      <c r="W16" s="5">
        <v>4.0714285714285712</v>
      </c>
      <c r="X16" s="6">
        <v>10</v>
      </c>
      <c r="Y16" s="4">
        <v>2</v>
      </c>
      <c r="Z16" s="4">
        <f t="shared" si="0"/>
        <v>8</v>
      </c>
    </row>
    <row r="17" spans="1:26" x14ac:dyDescent="0.2">
      <c r="A17" s="3" t="s">
        <v>2</v>
      </c>
      <c r="B17" s="12"/>
      <c r="C17" s="4">
        <v>1</v>
      </c>
      <c r="D17" s="4"/>
      <c r="E17" s="4">
        <v>1</v>
      </c>
      <c r="F17" s="4"/>
      <c r="G17" s="4"/>
      <c r="H17" s="4"/>
      <c r="I17" s="5">
        <v>4</v>
      </c>
      <c r="J17" s="5">
        <v>5</v>
      </c>
      <c r="K17" s="5">
        <v>3</v>
      </c>
      <c r="L17" s="5">
        <v>2</v>
      </c>
      <c r="M17" s="5">
        <v>3</v>
      </c>
      <c r="N17" s="5">
        <v>3</v>
      </c>
      <c r="O17" s="5">
        <v>5</v>
      </c>
      <c r="P17" s="5">
        <v>2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6">
        <v>1</v>
      </c>
      <c r="Y17" s="6">
        <v>0</v>
      </c>
      <c r="Z17" s="4">
        <f t="shared" si="0"/>
        <v>1</v>
      </c>
    </row>
    <row r="18" spans="1:26" x14ac:dyDescent="0.2">
      <c r="A18" s="3" t="s">
        <v>4</v>
      </c>
      <c r="B18" s="12"/>
      <c r="C18" s="4">
        <v>4</v>
      </c>
      <c r="D18" s="4"/>
      <c r="E18" s="4">
        <v>4</v>
      </c>
      <c r="F18" s="4"/>
      <c r="G18" s="4"/>
      <c r="H18" s="4"/>
      <c r="I18" s="5">
        <v>3</v>
      </c>
      <c r="J18" s="5">
        <v>4.25</v>
      </c>
      <c r="K18" s="5">
        <v>3.25</v>
      </c>
      <c r="L18" s="5">
        <v>2</v>
      </c>
      <c r="M18" s="5">
        <v>4</v>
      </c>
      <c r="N18" s="5">
        <v>3</v>
      </c>
      <c r="O18" s="5">
        <v>2.25</v>
      </c>
      <c r="P18" s="5">
        <v>1.5</v>
      </c>
      <c r="Q18" s="5">
        <v>2.75</v>
      </c>
      <c r="R18" s="5">
        <v>4</v>
      </c>
      <c r="S18" s="5">
        <v>2.75</v>
      </c>
      <c r="T18" s="5">
        <v>2.75</v>
      </c>
      <c r="U18" s="5">
        <v>4.5</v>
      </c>
      <c r="V18" s="5">
        <v>4</v>
      </c>
      <c r="W18" s="5">
        <v>4.75</v>
      </c>
      <c r="X18" s="6">
        <v>2</v>
      </c>
      <c r="Y18" s="6">
        <v>0</v>
      </c>
      <c r="Z18" s="4">
        <f t="shared" si="0"/>
        <v>2</v>
      </c>
    </row>
    <row r="19" spans="1:26" x14ac:dyDescent="0.2">
      <c r="A19" s="3" t="s">
        <v>19</v>
      </c>
      <c r="B19" s="12"/>
      <c r="C19" s="4">
        <v>2</v>
      </c>
      <c r="D19" s="4"/>
      <c r="E19" s="4">
        <v>2</v>
      </c>
      <c r="F19" s="4"/>
      <c r="G19" s="4"/>
      <c r="H19" s="4"/>
      <c r="I19" s="5">
        <v>3.5</v>
      </c>
      <c r="J19" s="5">
        <v>4</v>
      </c>
      <c r="K19" s="5">
        <v>4.5</v>
      </c>
      <c r="L19" s="5">
        <v>3</v>
      </c>
      <c r="M19" s="5">
        <v>4.5</v>
      </c>
      <c r="N19" s="5">
        <v>5</v>
      </c>
      <c r="O19" s="5">
        <v>5</v>
      </c>
      <c r="P19" s="5">
        <v>3</v>
      </c>
      <c r="Q19" s="5">
        <v>3.5</v>
      </c>
      <c r="R19" s="5">
        <v>4.5</v>
      </c>
      <c r="S19" s="5">
        <v>4</v>
      </c>
      <c r="T19" s="5">
        <v>4</v>
      </c>
      <c r="U19" s="5">
        <v>4.5</v>
      </c>
      <c r="V19" s="5">
        <v>2.5</v>
      </c>
      <c r="W19" s="5">
        <v>4</v>
      </c>
      <c r="X19" s="6">
        <v>2</v>
      </c>
      <c r="Y19" s="6">
        <v>0</v>
      </c>
      <c r="Z19" s="4">
        <f t="shared" si="0"/>
        <v>2</v>
      </c>
    </row>
    <row r="20" spans="1:26" x14ac:dyDescent="0.2">
      <c r="A20" s="3" t="s">
        <v>3</v>
      </c>
      <c r="B20" s="12"/>
      <c r="C20" s="4">
        <v>7</v>
      </c>
      <c r="D20" s="4"/>
      <c r="E20" s="4">
        <v>6</v>
      </c>
      <c r="F20" s="4">
        <v>1</v>
      </c>
      <c r="G20" s="4"/>
      <c r="H20" s="4"/>
      <c r="I20" s="5">
        <v>4.1428571428571432</v>
      </c>
      <c r="J20" s="5">
        <v>4.1428571428571432</v>
      </c>
      <c r="K20" s="5">
        <v>4</v>
      </c>
      <c r="L20" s="5">
        <v>3.4285714285714284</v>
      </c>
      <c r="M20" s="5">
        <v>4.2857142857142856</v>
      </c>
      <c r="N20" s="5">
        <v>4.7142857142857144</v>
      </c>
      <c r="O20" s="5">
        <v>4.2857142857142856</v>
      </c>
      <c r="P20" s="5">
        <v>2.8571428571428572</v>
      </c>
      <c r="Q20" s="5">
        <v>4.8571428571428568</v>
      </c>
      <c r="R20" s="5">
        <v>4.5714285714285712</v>
      </c>
      <c r="S20" s="5">
        <v>4.7142857142857144</v>
      </c>
      <c r="T20" s="5">
        <v>4</v>
      </c>
      <c r="U20" s="5">
        <v>4.7142857142857144</v>
      </c>
      <c r="V20" s="5">
        <v>4.2857142857142856</v>
      </c>
      <c r="W20" s="5">
        <v>4.7142857142857144</v>
      </c>
      <c r="X20" s="6">
        <v>5</v>
      </c>
      <c r="Y20" s="6">
        <v>0</v>
      </c>
      <c r="Z20" s="4">
        <f t="shared" si="0"/>
        <v>5</v>
      </c>
    </row>
    <row r="21" spans="1:26" x14ac:dyDescent="0.2">
      <c r="A21" s="3" t="s">
        <v>21</v>
      </c>
      <c r="B21" s="12"/>
      <c r="C21" s="4">
        <v>7</v>
      </c>
      <c r="D21" s="4"/>
      <c r="E21" s="4">
        <v>7</v>
      </c>
      <c r="F21" s="4"/>
      <c r="G21" s="4"/>
      <c r="H21" s="4"/>
      <c r="I21" s="5">
        <v>3.5714285714285716</v>
      </c>
      <c r="J21" s="5">
        <v>3.5714285714285716</v>
      </c>
      <c r="K21" s="5">
        <v>3.5714285714285716</v>
      </c>
      <c r="L21" s="5">
        <v>3.7142857142857144</v>
      </c>
      <c r="M21" s="5">
        <v>3.7142857142857144</v>
      </c>
      <c r="N21" s="5">
        <v>3.4285714285714284</v>
      </c>
      <c r="O21" s="5">
        <v>4.666666666666667</v>
      </c>
      <c r="P21" s="5">
        <v>2.8571428571428572</v>
      </c>
      <c r="Q21" s="5">
        <v>4.166666666666667</v>
      </c>
      <c r="R21" s="5">
        <v>4</v>
      </c>
      <c r="S21" s="5">
        <v>4.5</v>
      </c>
      <c r="T21" s="5">
        <v>4</v>
      </c>
      <c r="U21" s="5">
        <v>4.7142857142857144</v>
      </c>
      <c r="V21" s="5">
        <v>4.2857142857142856</v>
      </c>
      <c r="W21" s="5">
        <v>4.5714285714285712</v>
      </c>
      <c r="X21" s="6">
        <v>5</v>
      </c>
      <c r="Y21" s="6">
        <v>0</v>
      </c>
      <c r="Z21" s="4">
        <f t="shared" si="0"/>
        <v>5</v>
      </c>
    </row>
    <row r="22" spans="1:26" x14ac:dyDescent="0.2">
      <c r="A22" s="3" t="s">
        <v>9</v>
      </c>
      <c r="B22" s="12"/>
      <c r="C22" s="4">
        <v>8</v>
      </c>
      <c r="D22" s="4"/>
      <c r="E22" s="4">
        <v>8</v>
      </c>
      <c r="F22" s="4"/>
      <c r="G22" s="4"/>
      <c r="H22" s="4"/>
      <c r="I22" s="5">
        <v>3.125</v>
      </c>
      <c r="J22" s="5">
        <v>3.25</v>
      </c>
      <c r="K22" s="5">
        <v>3.5</v>
      </c>
      <c r="L22" s="5">
        <v>2.875</v>
      </c>
      <c r="M22" s="5">
        <v>3.375</v>
      </c>
      <c r="N22" s="5">
        <v>3.5</v>
      </c>
      <c r="O22" s="5">
        <v>4</v>
      </c>
      <c r="P22" s="5">
        <v>2.75</v>
      </c>
      <c r="Q22" s="5">
        <v>4.125</v>
      </c>
      <c r="R22" s="5">
        <v>3.625</v>
      </c>
      <c r="S22" s="5">
        <v>4.375</v>
      </c>
      <c r="T22" s="5">
        <v>4</v>
      </c>
      <c r="U22" s="5">
        <v>4.75</v>
      </c>
      <c r="V22" s="5">
        <v>3.5</v>
      </c>
      <c r="W22" s="5">
        <v>4.5</v>
      </c>
      <c r="X22" s="6">
        <v>6</v>
      </c>
      <c r="Y22" s="6">
        <v>0</v>
      </c>
      <c r="Z22" s="4">
        <f t="shared" si="0"/>
        <v>6</v>
      </c>
    </row>
    <row r="23" spans="1:26" x14ac:dyDescent="0.2">
      <c r="A23" s="3" t="s">
        <v>32</v>
      </c>
      <c r="B23" s="12"/>
      <c r="C23" s="4">
        <v>2</v>
      </c>
      <c r="D23" s="4"/>
      <c r="E23" s="4">
        <v>2</v>
      </c>
      <c r="F23" s="4"/>
      <c r="G23" s="4"/>
      <c r="H23" s="4"/>
      <c r="I23" s="5">
        <v>3</v>
      </c>
      <c r="J23" s="5">
        <v>4.5</v>
      </c>
      <c r="K23" s="5">
        <v>4.5</v>
      </c>
      <c r="L23" s="5">
        <v>2.5</v>
      </c>
      <c r="M23" s="5">
        <v>4.5</v>
      </c>
      <c r="N23" s="5">
        <v>4</v>
      </c>
      <c r="O23" s="5">
        <v>2.5</v>
      </c>
      <c r="P23" s="5">
        <v>2.5</v>
      </c>
      <c r="Q23" s="5">
        <v>4</v>
      </c>
      <c r="R23" s="5">
        <v>5</v>
      </c>
      <c r="S23" s="5">
        <v>4</v>
      </c>
      <c r="T23" s="5">
        <v>3</v>
      </c>
      <c r="U23" s="5">
        <v>5</v>
      </c>
      <c r="V23" s="5">
        <v>4.5</v>
      </c>
      <c r="W23" s="5">
        <v>4</v>
      </c>
      <c r="X23" s="6">
        <v>1</v>
      </c>
      <c r="Y23" s="6">
        <v>0</v>
      </c>
      <c r="Z23" s="4">
        <f t="shared" si="0"/>
        <v>1</v>
      </c>
    </row>
    <row r="24" spans="1:26" x14ac:dyDescent="0.2">
      <c r="A24" s="3" t="s">
        <v>7</v>
      </c>
      <c r="B24" s="12"/>
      <c r="C24" s="4">
        <v>14</v>
      </c>
      <c r="D24" s="4"/>
      <c r="E24" s="4">
        <v>14</v>
      </c>
      <c r="F24" s="4"/>
      <c r="G24" s="4"/>
      <c r="H24" s="4"/>
      <c r="I24" s="5">
        <v>1.7857142857142858</v>
      </c>
      <c r="J24" s="5">
        <v>3.3571428571428572</v>
      </c>
      <c r="K24" s="5">
        <v>3</v>
      </c>
      <c r="L24" s="5">
        <v>2.7857142857142856</v>
      </c>
      <c r="M24" s="5">
        <v>3.7857142857142856</v>
      </c>
      <c r="N24" s="5">
        <v>3</v>
      </c>
      <c r="O24" s="5">
        <v>2.7857142857142856</v>
      </c>
      <c r="P24" s="5">
        <v>2.6428571428571428</v>
      </c>
      <c r="Q24" s="5">
        <v>3.7142857142857144</v>
      </c>
      <c r="R24" s="5">
        <v>3.4285714285714284</v>
      </c>
      <c r="S24" s="5">
        <v>3.2857142857142856</v>
      </c>
      <c r="T24" s="5">
        <v>3.0714285714285716</v>
      </c>
      <c r="U24" s="5">
        <v>4.5714285714285712</v>
      </c>
      <c r="V24" s="5">
        <v>3.3846153846153846</v>
      </c>
      <c r="W24" s="5">
        <v>4.2142857142857144</v>
      </c>
      <c r="X24" s="6">
        <v>9</v>
      </c>
      <c r="Y24" s="4">
        <v>1</v>
      </c>
      <c r="Z24" s="4">
        <f t="shared" si="0"/>
        <v>8</v>
      </c>
    </row>
    <row r="25" spans="1:26" x14ac:dyDescent="0.2">
      <c r="A25" s="3" t="s">
        <v>24</v>
      </c>
      <c r="B25" s="12"/>
      <c r="C25" s="4">
        <v>3</v>
      </c>
      <c r="D25" s="4"/>
      <c r="E25" s="4">
        <v>3</v>
      </c>
      <c r="F25" s="4"/>
      <c r="G25" s="4"/>
      <c r="H25" s="4"/>
      <c r="I25" s="5">
        <v>2.3333333333333335</v>
      </c>
      <c r="J25" s="5">
        <v>3</v>
      </c>
      <c r="K25" s="5">
        <v>3</v>
      </c>
      <c r="L25" s="5">
        <v>1.6666666666666667</v>
      </c>
      <c r="M25" s="5">
        <v>3</v>
      </c>
      <c r="N25" s="5">
        <v>2.6666666666666665</v>
      </c>
      <c r="O25" s="5">
        <v>2.6666666666666665</v>
      </c>
      <c r="P25" s="5">
        <v>2.6666666666666665</v>
      </c>
      <c r="Q25" s="5">
        <v>3</v>
      </c>
      <c r="R25" s="5">
        <v>4.666666666666667</v>
      </c>
      <c r="S25" s="5">
        <v>3.3333333333333335</v>
      </c>
      <c r="T25" s="5">
        <v>2.6666666666666665</v>
      </c>
      <c r="U25" s="5">
        <v>5</v>
      </c>
      <c r="V25" s="5">
        <v>4.333333333333333</v>
      </c>
      <c r="W25" s="5">
        <v>4</v>
      </c>
      <c r="X25" s="6">
        <v>2</v>
      </c>
      <c r="Y25" s="4">
        <v>1</v>
      </c>
      <c r="Z25" s="4">
        <f t="shared" si="0"/>
        <v>1</v>
      </c>
    </row>
    <row r="26" spans="1:26" x14ac:dyDescent="0.2">
      <c r="A26" s="3" t="s">
        <v>25</v>
      </c>
      <c r="B26" s="12"/>
      <c r="C26" s="4">
        <v>1</v>
      </c>
      <c r="D26" s="4"/>
      <c r="E26" s="4">
        <v>1</v>
      </c>
      <c r="F26" s="4"/>
      <c r="G26" s="4"/>
      <c r="H26" s="4"/>
      <c r="I26" s="5">
        <v>5</v>
      </c>
      <c r="J26" s="5">
        <v>3</v>
      </c>
      <c r="K26" s="5">
        <v>5</v>
      </c>
      <c r="L26" s="5">
        <v>5</v>
      </c>
      <c r="M26" s="5">
        <v>5</v>
      </c>
      <c r="N26" s="5">
        <v>5</v>
      </c>
      <c r="O26" s="5">
        <v>5</v>
      </c>
      <c r="P26" s="5">
        <v>4</v>
      </c>
      <c r="Q26" s="5">
        <v>5</v>
      </c>
      <c r="R26" s="5">
        <v>5</v>
      </c>
      <c r="S26" s="5">
        <v>5</v>
      </c>
      <c r="T26" s="5">
        <v>5</v>
      </c>
      <c r="U26" s="5">
        <v>5</v>
      </c>
      <c r="V26" s="5">
        <v>5</v>
      </c>
      <c r="W26" s="5">
        <v>5</v>
      </c>
      <c r="X26" s="6">
        <v>1</v>
      </c>
      <c r="Y26" s="6">
        <v>0</v>
      </c>
      <c r="Z26" s="4">
        <f t="shared" si="0"/>
        <v>1</v>
      </c>
    </row>
    <row r="27" spans="1:26" x14ac:dyDescent="0.2">
      <c r="A27" s="3" t="s">
        <v>30</v>
      </c>
      <c r="B27" s="12"/>
      <c r="C27" s="4">
        <v>1</v>
      </c>
      <c r="D27" s="4"/>
      <c r="E27" s="4"/>
      <c r="F27" s="4">
        <v>1</v>
      </c>
      <c r="G27" s="4"/>
      <c r="H27" s="4"/>
      <c r="I27" s="5">
        <v>4</v>
      </c>
      <c r="J27" s="5">
        <v>2</v>
      </c>
      <c r="K27" s="5">
        <v>3</v>
      </c>
      <c r="L27" s="5">
        <v>3</v>
      </c>
      <c r="M27" s="5">
        <v>4</v>
      </c>
      <c r="N27" s="5">
        <v>4</v>
      </c>
      <c r="O27" s="5">
        <v>4</v>
      </c>
      <c r="P27" s="5">
        <v>3</v>
      </c>
      <c r="Q27" s="5">
        <v>4</v>
      </c>
      <c r="R27" s="5">
        <v>3</v>
      </c>
      <c r="S27" s="5">
        <v>4</v>
      </c>
      <c r="T27" s="5">
        <v>3</v>
      </c>
      <c r="U27" s="5">
        <v>4</v>
      </c>
      <c r="V27" s="5">
        <v>3</v>
      </c>
      <c r="W27" s="5">
        <v>4</v>
      </c>
      <c r="X27" s="6">
        <v>1</v>
      </c>
      <c r="Y27" s="6">
        <v>0</v>
      </c>
      <c r="Z27" s="4">
        <f t="shared" si="0"/>
        <v>1</v>
      </c>
    </row>
    <row r="28" spans="1:26" x14ac:dyDescent="0.2">
      <c r="A28" s="3" t="s">
        <v>18</v>
      </c>
      <c r="B28" s="12"/>
      <c r="C28" s="4">
        <v>2</v>
      </c>
      <c r="D28" s="4"/>
      <c r="E28" s="4">
        <v>1</v>
      </c>
      <c r="F28" s="4"/>
      <c r="G28" s="4"/>
      <c r="H28" s="4">
        <v>1</v>
      </c>
      <c r="I28" s="5">
        <v>4.5</v>
      </c>
      <c r="J28" s="5">
        <v>3.5</v>
      </c>
      <c r="K28" s="5">
        <v>4.5</v>
      </c>
      <c r="L28" s="5">
        <v>3.5</v>
      </c>
      <c r="M28" s="5">
        <v>4.5</v>
      </c>
      <c r="N28" s="5">
        <v>4</v>
      </c>
      <c r="O28" s="5">
        <v>5</v>
      </c>
      <c r="P28" s="5">
        <v>2.5</v>
      </c>
      <c r="Q28" s="5">
        <v>4.5</v>
      </c>
      <c r="R28" s="5">
        <v>4.5</v>
      </c>
      <c r="S28" s="5">
        <v>3.5</v>
      </c>
      <c r="T28" s="5">
        <v>4.5</v>
      </c>
      <c r="U28" s="5">
        <v>4.5</v>
      </c>
      <c r="V28" s="5">
        <v>5</v>
      </c>
      <c r="W28" s="5">
        <v>5</v>
      </c>
      <c r="X28" s="6">
        <v>2</v>
      </c>
      <c r="Y28" s="4">
        <v>1</v>
      </c>
      <c r="Z28" s="4">
        <f t="shared" si="0"/>
        <v>1</v>
      </c>
    </row>
    <row r="29" spans="1:26" x14ac:dyDescent="0.2">
      <c r="A29" s="3" t="s">
        <v>31</v>
      </c>
      <c r="B29" s="12"/>
      <c r="C29" s="4">
        <v>1</v>
      </c>
      <c r="D29" s="4"/>
      <c r="E29" s="4">
        <v>1</v>
      </c>
      <c r="F29" s="4"/>
      <c r="G29" s="4"/>
      <c r="H29" s="4"/>
      <c r="I29" s="5">
        <v>0</v>
      </c>
      <c r="J29" s="5">
        <v>4</v>
      </c>
      <c r="K29" s="5">
        <v>5</v>
      </c>
      <c r="L29" s="5">
        <v>4</v>
      </c>
      <c r="M29" s="5"/>
      <c r="N29" s="5">
        <v>4</v>
      </c>
      <c r="O29" s="5">
        <v>4</v>
      </c>
      <c r="P29" s="5">
        <v>4</v>
      </c>
      <c r="Q29" s="5">
        <v>4</v>
      </c>
      <c r="R29" s="5">
        <v>4</v>
      </c>
      <c r="S29" s="5"/>
      <c r="T29" s="5">
        <v>4</v>
      </c>
      <c r="U29" s="5">
        <v>4</v>
      </c>
      <c r="V29" s="5">
        <v>4</v>
      </c>
      <c r="W29" s="5">
        <v>4</v>
      </c>
      <c r="X29" s="6">
        <v>1</v>
      </c>
      <c r="Y29" s="6">
        <v>0</v>
      </c>
      <c r="Z29" s="4">
        <f t="shared" si="0"/>
        <v>1</v>
      </c>
    </row>
    <row r="30" spans="1:26" x14ac:dyDescent="0.2">
      <c r="A30" s="3" t="s">
        <v>29</v>
      </c>
      <c r="B30" s="12"/>
      <c r="C30" s="4">
        <v>2</v>
      </c>
      <c r="D30" s="4"/>
      <c r="E30" s="4">
        <v>2</v>
      </c>
      <c r="F30" s="4"/>
      <c r="G30" s="4"/>
      <c r="H30" s="4"/>
      <c r="I30" s="5">
        <v>3</v>
      </c>
      <c r="J30" s="5">
        <v>3.5</v>
      </c>
      <c r="K30" s="5">
        <v>4</v>
      </c>
      <c r="L30" s="5">
        <v>3.5</v>
      </c>
      <c r="M30" s="5">
        <v>4</v>
      </c>
      <c r="N30" s="5">
        <v>4</v>
      </c>
      <c r="O30" s="5">
        <v>4</v>
      </c>
      <c r="P30" s="5">
        <v>2</v>
      </c>
      <c r="Q30" s="5">
        <v>5</v>
      </c>
      <c r="R30" s="5">
        <v>4</v>
      </c>
      <c r="S30" s="5">
        <v>4</v>
      </c>
      <c r="T30" s="5">
        <v>3.5</v>
      </c>
      <c r="U30" s="5">
        <v>4.5</v>
      </c>
      <c r="V30" s="5">
        <v>3.5</v>
      </c>
      <c r="W30" s="5">
        <v>4</v>
      </c>
      <c r="X30" s="6">
        <v>2</v>
      </c>
      <c r="Y30" s="6">
        <v>0</v>
      </c>
      <c r="Z30" s="4">
        <f t="shared" si="0"/>
        <v>2</v>
      </c>
    </row>
    <row r="31" spans="1:26" s="2" customFormat="1" ht="24.75" customHeight="1" x14ac:dyDescent="0.2">
      <c r="A31" s="16" t="s">
        <v>55</v>
      </c>
      <c r="B31" s="17">
        <v>350</v>
      </c>
      <c r="C31" s="13">
        <v>191</v>
      </c>
      <c r="D31" s="18">
        <f>C31/B31</f>
        <v>0.54571428571428571</v>
      </c>
      <c r="E31" s="13">
        <f>SUM(E3:E30)</f>
        <v>167</v>
      </c>
      <c r="F31" s="13">
        <f t="shared" ref="F31:H31" si="1">SUM(F3:F30)</f>
        <v>13</v>
      </c>
      <c r="G31" s="13">
        <f t="shared" si="1"/>
        <v>8</v>
      </c>
      <c r="H31" s="13">
        <f t="shared" si="1"/>
        <v>3</v>
      </c>
      <c r="I31" s="19">
        <v>3.2486772486772488</v>
      </c>
      <c r="J31" s="19">
        <v>3.4083769633507854</v>
      </c>
      <c r="K31" s="19">
        <v>3.2670157068062826</v>
      </c>
      <c r="L31" s="19">
        <v>2.7748691099476441</v>
      </c>
      <c r="M31" s="19">
        <v>3.5925925925925926</v>
      </c>
      <c r="N31" s="19">
        <v>3.232804232804233</v>
      </c>
      <c r="O31" s="19">
        <v>3.6349206349206349</v>
      </c>
      <c r="P31" s="19">
        <v>2.5661375661375661</v>
      </c>
      <c r="Q31" s="19">
        <v>3.8624338624338623</v>
      </c>
      <c r="R31" s="19">
        <v>4.05524861878453</v>
      </c>
      <c r="S31" s="19">
        <v>3.9521276595744679</v>
      </c>
      <c r="T31" s="19">
        <v>3.738219895287958</v>
      </c>
      <c r="U31" s="19">
        <v>4.6492146596858639</v>
      </c>
      <c r="V31" s="19">
        <v>4.0641711229946527</v>
      </c>
      <c r="W31" s="19">
        <v>4.2984293193717278</v>
      </c>
      <c r="X31" s="20">
        <v>149</v>
      </c>
      <c r="Y31" s="13">
        <v>21</v>
      </c>
      <c r="Z31" s="13">
        <f t="shared" si="0"/>
        <v>128</v>
      </c>
    </row>
  </sheetData>
  <mergeCells count="21">
    <mergeCell ref="E1:H1"/>
    <mergeCell ref="A1:A2"/>
    <mergeCell ref="B1:B2"/>
    <mergeCell ref="C1:C2"/>
    <mergeCell ref="I1:I2"/>
    <mergeCell ref="D1:D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Z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"/>
  <sheetViews>
    <sheetView workbookViewId="0">
      <selection activeCell="A2" sqref="A2:A28"/>
    </sheetView>
  </sheetViews>
  <sheetFormatPr baseColWidth="10" defaultRowHeight="12.75" x14ac:dyDescent="0.2"/>
  <cols>
    <col min="1" max="1" width="24.85546875" customWidth="1"/>
    <col min="2" max="2" width="86.7109375" bestFit="1" customWidth="1"/>
    <col min="3" max="3" width="11.42578125" style="25"/>
  </cols>
  <sheetData>
    <row r="1" spans="1:18" ht="38.25" customHeight="1" x14ac:dyDescent="0.2">
      <c r="A1" s="24" t="s">
        <v>102</v>
      </c>
      <c r="B1" s="27" t="s">
        <v>34</v>
      </c>
      <c r="C1" s="24" t="s">
        <v>50</v>
      </c>
      <c r="D1" s="24" t="s">
        <v>83</v>
      </c>
      <c r="E1" s="24" t="s">
        <v>84</v>
      </c>
      <c r="F1" s="24" t="s">
        <v>85</v>
      </c>
      <c r="G1" s="24" t="s">
        <v>86</v>
      </c>
      <c r="H1" s="24" t="s">
        <v>87</v>
      </c>
      <c r="I1" s="24" t="s">
        <v>88</v>
      </c>
      <c r="J1" s="24" t="s">
        <v>89</v>
      </c>
      <c r="K1" s="24" t="s">
        <v>90</v>
      </c>
      <c r="L1" s="24" t="s">
        <v>91</v>
      </c>
      <c r="M1" s="24" t="s">
        <v>92</v>
      </c>
      <c r="N1" s="24" t="s">
        <v>93</v>
      </c>
      <c r="O1" s="24" t="s">
        <v>94</v>
      </c>
      <c r="P1" s="24" t="s">
        <v>95</v>
      </c>
      <c r="Q1" s="24" t="s">
        <v>96</v>
      </c>
      <c r="R1" s="24" t="s">
        <v>97</v>
      </c>
    </row>
    <row r="2" spans="1:18" x14ac:dyDescent="0.2">
      <c r="A2" s="49" t="s">
        <v>1</v>
      </c>
      <c r="B2" s="21" t="s">
        <v>16</v>
      </c>
      <c r="C2" s="25">
        <v>23</v>
      </c>
      <c r="D2" s="28">
        <v>3.9545454545454546</v>
      </c>
      <c r="E2" s="28">
        <v>3.5652173913043477</v>
      </c>
      <c r="F2" s="28">
        <v>3.1304347826086958</v>
      </c>
      <c r="G2" s="28">
        <v>2.6086956521739131</v>
      </c>
      <c r="H2" s="28">
        <v>3.7826086956521738</v>
      </c>
      <c r="I2" s="28">
        <v>2.7391304347826089</v>
      </c>
      <c r="J2" s="28">
        <v>3.2173913043478262</v>
      </c>
      <c r="K2" s="28">
        <v>2.8260869565217392</v>
      </c>
      <c r="L2" s="28">
        <v>3.0434782608695654</v>
      </c>
      <c r="M2" s="28">
        <v>3.6363636363636362</v>
      </c>
      <c r="N2" s="28">
        <v>3.9565217391304346</v>
      </c>
      <c r="O2" s="28">
        <v>3.4782608695652173</v>
      </c>
      <c r="P2" s="28">
        <v>4.6086956521739131</v>
      </c>
      <c r="Q2" s="28">
        <v>4.1304347826086953</v>
      </c>
      <c r="R2" s="28">
        <v>4.4782608695652177</v>
      </c>
    </row>
    <row r="3" spans="1:18" x14ac:dyDescent="0.2">
      <c r="A3" s="49"/>
      <c r="B3" s="21" t="s">
        <v>8</v>
      </c>
      <c r="C3" s="25">
        <v>17</v>
      </c>
      <c r="D3" s="28">
        <v>3.2941176470588234</v>
      </c>
      <c r="E3" s="28">
        <v>3.4117647058823528</v>
      </c>
      <c r="F3" s="28">
        <v>2.7058823529411766</v>
      </c>
      <c r="G3" s="28">
        <v>3</v>
      </c>
      <c r="H3" s="28">
        <v>3.5882352941176472</v>
      </c>
      <c r="I3" s="28">
        <v>3.5882352941176472</v>
      </c>
      <c r="J3" s="28">
        <v>3.6470588235294117</v>
      </c>
      <c r="K3" s="28">
        <v>1.8125</v>
      </c>
      <c r="L3" s="28">
        <v>3.8823529411764706</v>
      </c>
      <c r="M3" s="28">
        <v>4.2941176470588234</v>
      </c>
      <c r="N3" s="28">
        <v>4.117647058823529</v>
      </c>
      <c r="O3" s="28">
        <v>3.5882352941176472</v>
      </c>
      <c r="P3" s="28">
        <v>4.882352941176471</v>
      </c>
      <c r="Q3" s="28">
        <v>4.1764705882352944</v>
      </c>
      <c r="R3" s="28">
        <v>4.7058823529411766</v>
      </c>
    </row>
    <row r="4" spans="1:18" x14ac:dyDescent="0.2">
      <c r="A4" s="49"/>
      <c r="B4" s="21" t="s">
        <v>13</v>
      </c>
      <c r="C4" s="25">
        <v>14</v>
      </c>
      <c r="D4" s="28">
        <v>3</v>
      </c>
      <c r="E4" s="28">
        <v>3.3571428571428572</v>
      </c>
      <c r="F4" s="28">
        <v>3.7142857142857144</v>
      </c>
      <c r="G4" s="28">
        <v>2.6428571428571428</v>
      </c>
      <c r="H4" s="28">
        <v>3.4285714285714284</v>
      </c>
      <c r="I4" s="28">
        <v>3.5</v>
      </c>
      <c r="J4" s="28">
        <v>3.7142857142857144</v>
      </c>
      <c r="K4" s="28">
        <v>2.0714285714285716</v>
      </c>
      <c r="L4" s="28">
        <v>4</v>
      </c>
      <c r="M4" s="28">
        <v>3.8571428571428572</v>
      </c>
      <c r="N4" s="28">
        <v>3.5714285714285716</v>
      </c>
      <c r="O4" s="28">
        <v>3.2857142857142856</v>
      </c>
      <c r="P4" s="28">
        <v>4.2142857142857144</v>
      </c>
      <c r="Q4" s="28">
        <v>4.1428571428571432</v>
      </c>
      <c r="R4" s="28">
        <v>4</v>
      </c>
    </row>
    <row r="5" spans="1:18" x14ac:dyDescent="0.2">
      <c r="A5" s="49"/>
      <c r="B5" s="21" t="s">
        <v>23</v>
      </c>
      <c r="C5" s="25">
        <v>4</v>
      </c>
      <c r="D5" s="28">
        <v>2.75</v>
      </c>
      <c r="E5" s="28">
        <v>3.75</v>
      </c>
      <c r="F5" s="28">
        <v>4.5</v>
      </c>
      <c r="G5" s="28">
        <v>3</v>
      </c>
      <c r="H5" s="28">
        <v>4</v>
      </c>
      <c r="I5" s="28">
        <v>4.5</v>
      </c>
      <c r="J5" s="28">
        <v>3.75</v>
      </c>
      <c r="K5" s="28">
        <v>1.25</v>
      </c>
      <c r="L5" s="28">
        <v>4.5</v>
      </c>
      <c r="M5" s="28">
        <v>4.25</v>
      </c>
      <c r="N5" s="28">
        <v>4.25</v>
      </c>
      <c r="O5" s="28">
        <v>4.25</v>
      </c>
      <c r="P5" s="28">
        <v>4.5</v>
      </c>
      <c r="Q5" s="28">
        <v>4.25</v>
      </c>
      <c r="R5" s="28">
        <v>4.25</v>
      </c>
    </row>
    <row r="6" spans="1:18" x14ac:dyDescent="0.2">
      <c r="A6" s="49"/>
      <c r="B6" s="21" t="s">
        <v>14</v>
      </c>
      <c r="C6" s="25">
        <v>6</v>
      </c>
      <c r="D6" s="28">
        <v>3</v>
      </c>
      <c r="E6" s="28">
        <v>3</v>
      </c>
      <c r="F6" s="28">
        <v>2.8333333333333335</v>
      </c>
      <c r="G6" s="28">
        <v>2.1666666666666665</v>
      </c>
      <c r="H6" s="28">
        <v>2.8333333333333335</v>
      </c>
      <c r="I6" s="28">
        <v>3.3333333333333335</v>
      </c>
      <c r="J6" s="28">
        <v>2.6666666666666665</v>
      </c>
      <c r="K6" s="28">
        <v>3.5</v>
      </c>
      <c r="L6" s="28">
        <v>2.6666666666666665</v>
      </c>
      <c r="M6" s="28">
        <v>4.166666666666667</v>
      </c>
      <c r="N6" s="28">
        <v>4</v>
      </c>
      <c r="O6" s="28">
        <v>3.5</v>
      </c>
      <c r="P6" s="28">
        <v>4.833333333333333</v>
      </c>
      <c r="Q6" s="28">
        <v>4.333333333333333</v>
      </c>
      <c r="R6" s="28">
        <v>4.166666666666667</v>
      </c>
    </row>
    <row r="7" spans="1:18" x14ac:dyDescent="0.2">
      <c r="A7" s="49"/>
      <c r="B7" s="21" t="s">
        <v>20</v>
      </c>
      <c r="C7" s="25">
        <v>4</v>
      </c>
      <c r="D7" s="28">
        <v>3.75</v>
      </c>
      <c r="E7" s="28">
        <v>2.75</v>
      </c>
      <c r="F7" s="28">
        <v>4.25</v>
      </c>
      <c r="G7" s="28">
        <v>1.25</v>
      </c>
      <c r="H7" s="28">
        <v>2.25</v>
      </c>
      <c r="I7" s="28">
        <v>2</v>
      </c>
      <c r="J7" s="28">
        <v>2.75</v>
      </c>
      <c r="K7" s="28">
        <v>1.5</v>
      </c>
      <c r="L7" s="28">
        <v>4.5</v>
      </c>
      <c r="M7" s="28">
        <v>4.25</v>
      </c>
      <c r="N7" s="28">
        <v>2.75</v>
      </c>
      <c r="O7" s="28">
        <v>4.5</v>
      </c>
      <c r="P7" s="28">
        <v>5</v>
      </c>
      <c r="Q7" s="28">
        <v>3.5</v>
      </c>
      <c r="R7" s="28">
        <v>4</v>
      </c>
    </row>
    <row r="8" spans="1:18" x14ac:dyDescent="0.2">
      <c r="A8" s="49"/>
      <c r="B8" s="21" t="s">
        <v>26</v>
      </c>
      <c r="C8" s="25">
        <v>4</v>
      </c>
      <c r="D8" s="28">
        <v>3.3333333333333335</v>
      </c>
      <c r="E8" s="28">
        <v>3.75</v>
      </c>
      <c r="F8" s="28">
        <v>3.5</v>
      </c>
      <c r="G8" s="28">
        <v>2.5</v>
      </c>
      <c r="H8" s="28">
        <v>4.5</v>
      </c>
      <c r="I8" s="28">
        <v>3.25</v>
      </c>
      <c r="J8" s="28">
        <v>3.5</v>
      </c>
      <c r="K8" s="28">
        <v>4</v>
      </c>
      <c r="L8" s="28">
        <v>4</v>
      </c>
      <c r="M8" s="28">
        <v>5</v>
      </c>
      <c r="N8" s="28">
        <v>3.75</v>
      </c>
      <c r="O8" s="28">
        <v>3.75</v>
      </c>
      <c r="P8" s="28">
        <v>4.5</v>
      </c>
      <c r="Q8" s="28">
        <v>3.75</v>
      </c>
      <c r="R8" s="28">
        <v>4</v>
      </c>
    </row>
    <row r="9" spans="1:18" x14ac:dyDescent="0.2">
      <c r="A9" s="49"/>
      <c r="B9" s="21" t="s">
        <v>12</v>
      </c>
      <c r="C9" s="25">
        <v>20</v>
      </c>
      <c r="D9" s="28">
        <v>3.4</v>
      </c>
      <c r="E9" s="28">
        <v>3.3</v>
      </c>
      <c r="F9" s="28">
        <v>3.55</v>
      </c>
      <c r="G9" s="28">
        <v>2.5</v>
      </c>
      <c r="H9" s="28">
        <v>3.4</v>
      </c>
      <c r="I9" s="28">
        <v>3.25</v>
      </c>
      <c r="J9" s="28">
        <v>3.4</v>
      </c>
      <c r="K9" s="28">
        <v>1.6</v>
      </c>
      <c r="L9" s="28">
        <v>3.8</v>
      </c>
      <c r="M9" s="28">
        <v>3.95</v>
      </c>
      <c r="N9" s="28">
        <v>3.75</v>
      </c>
      <c r="O9" s="28">
        <v>3.9</v>
      </c>
      <c r="P9" s="28">
        <v>4.45</v>
      </c>
      <c r="Q9" s="28">
        <v>3.85</v>
      </c>
      <c r="R9" s="28">
        <v>4.05</v>
      </c>
    </row>
    <row r="10" spans="1:18" x14ac:dyDescent="0.2">
      <c r="A10" s="49"/>
      <c r="B10" s="21" t="s">
        <v>28</v>
      </c>
      <c r="C10" s="25">
        <v>2</v>
      </c>
      <c r="D10" s="28">
        <v>0</v>
      </c>
      <c r="E10" s="28">
        <v>2.5</v>
      </c>
      <c r="F10" s="28">
        <v>4.5</v>
      </c>
      <c r="G10" s="28">
        <v>3</v>
      </c>
      <c r="H10" s="28">
        <v>4.5</v>
      </c>
      <c r="I10" s="28">
        <v>3</v>
      </c>
      <c r="J10" s="28">
        <v>3</v>
      </c>
      <c r="K10" s="28">
        <v>1.5</v>
      </c>
      <c r="L10" s="28">
        <v>2.5</v>
      </c>
      <c r="M10" s="28">
        <v>4</v>
      </c>
      <c r="N10" s="28">
        <v>4</v>
      </c>
      <c r="O10" s="28">
        <v>4</v>
      </c>
      <c r="P10" s="28">
        <v>4.5</v>
      </c>
      <c r="Q10" s="28">
        <v>4.5</v>
      </c>
      <c r="R10" s="28">
        <v>4.5</v>
      </c>
    </row>
    <row r="11" spans="1:18" x14ac:dyDescent="0.2">
      <c r="A11" s="49"/>
      <c r="B11" s="21" t="s">
        <v>22</v>
      </c>
      <c r="C11" s="25">
        <v>2</v>
      </c>
      <c r="D11" s="28">
        <v>1</v>
      </c>
      <c r="E11" s="28">
        <v>3.5</v>
      </c>
      <c r="F11" s="28">
        <v>4.5</v>
      </c>
      <c r="G11" s="28">
        <v>4</v>
      </c>
      <c r="H11" s="28">
        <v>5</v>
      </c>
      <c r="I11" s="28">
        <v>5</v>
      </c>
      <c r="J11" s="28">
        <v>4</v>
      </c>
      <c r="K11" s="28">
        <v>1.5</v>
      </c>
      <c r="L11" s="28">
        <v>3</v>
      </c>
      <c r="M11" s="28">
        <v>3.5</v>
      </c>
      <c r="N11" s="28">
        <v>4</v>
      </c>
      <c r="O11" s="28">
        <v>3</v>
      </c>
      <c r="P11" s="28">
        <v>5</v>
      </c>
      <c r="Q11" s="28">
        <v>3.5</v>
      </c>
      <c r="R11" s="28">
        <v>4</v>
      </c>
    </row>
    <row r="12" spans="1:18" x14ac:dyDescent="0.2">
      <c r="A12" s="49"/>
      <c r="B12" s="21" t="s">
        <v>6</v>
      </c>
      <c r="C12" s="25">
        <v>4</v>
      </c>
      <c r="D12" s="28">
        <v>4.5</v>
      </c>
      <c r="E12" s="28">
        <v>4</v>
      </c>
      <c r="F12" s="28">
        <v>3.75</v>
      </c>
      <c r="G12" s="28">
        <v>2.75</v>
      </c>
      <c r="H12" s="28">
        <v>4.333333333333333</v>
      </c>
      <c r="I12" s="28">
        <v>3</v>
      </c>
      <c r="J12" s="28">
        <v>4.25</v>
      </c>
      <c r="K12" s="28">
        <v>2.75</v>
      </c>
      <c r="L12" s="28">
        <v>4.25</v>
      </c>
      <c r="M12" s="28">
        <v>3.25</v>
      </c>
      <c r="N12" s="28">
        <v>4.75</v>
      </c>
      <c r="O12" s="28">
        <v>3.25</v>
      </c>
      <c r="P12" s="28">
        <v>5</v>
      </c>
      <c r="Q12" s="28">
        <v>4.75</v>
      </c>
      <c r="R12" s="28">
        <v>4</v>
      </c>
    </row>
    <row r="13" spans="1:18" x14ac:dyDescent="0.2">
      <c r="A13" s="49"/>
      <c r="B13" s="21" t="s">
        <v>10</v>
      </c>
      <c r="C13" s="25">
        <v>4</v>
      </c>
      <c r="D13" s="28">
        <v>2.5</v>
      </c>
      <c r="E13" s="28">
        <v>2.5</v>
      </c>
      <c r="F13" s="28">
        <v>3.25</v>
      </c>
      <c r="G13" s="28">
        <v>3.75</v>
      </c>
      <c r="H13" s="28">
        <v>2.5</v>
      </c>
      <c r="I13" s="28">
        <v>2.75</v>
      </c>
      <c r="J13" s="28">
        <v>4.75</v>
      </c>
      <c r="K13" s="28">
        <v>3.75</v>
      </c>
      <c r="L13" s="28">
        <v>4.25</v>
      </c>
      <c r="M13" s="28">
        <v>5</v>
      </c>
      <c r="N13" s="28">
        <v>5</v>
      </c>
      <c r="O13" s="28">
        <v>4.75</v>
      </c>
      <c r="P13" s="28">
        <v>4.75</v>
      </c>
      <c r="Q13" s="28">
        <v>4.5</v>
      </c>
      <c r="R13" s="28">
        <v>4.75</v>
      </c>
    </row>
    <row r="14" spans="1:18" x14ac:dyDescent="0.2">
      <c r="A14" s="49"/>
      <c r="B14" s="21" t="s">
        <v>27</v>
      </c>
      <c r="C14" s="25">
        <v>1</v>
      </c>
      <c r="D14" s="28">
        <v>4</v>
      </c>
      <c r="E14" s="28">
        <v>5</v>
      </c>
      <c r="F14" s="28">
        <v>1</v>
      </c>
      <c r="G14" s="28">
        <v>5</v>
      </c>
      <c r="H14" s="28">
        <v>5</v>
      </c>
      <c r="I14" s="28">
        <v>3</v>
      </c>
      <c r="J14" s="28">
        <v>5</v>
      </c>
      <c r="K14" s="28">
        <v>3</v>
      </c>
      <c r="L14" s="28">
        <v>5</v>
      </c>
      <c r="M14" s="28">
        <v>4</v>
      </c>
      <c r="N14" s="28">
        <v>5</v>
      </c>
      <c r="O14" s="28">
        <v>5</v>
      </c>
      <c r="P14" s="28">
        <v>4</v>
      </c>
      <c r="Q14" s="28">
        <v>3</v>
      </c>
      <c r="R14" s="28">
        <v>4</v>
      </c>
    </row>
    <row r="15" spans="1:18" x14ac:dyDescent="0.2">
      <c r="A15" s="49"/>
      <c r="B15" s="21" t="s">
        <v>5</v>
      </c>
      <c r="C15" s="25">
        <v>10</v>
      </c>
      <c r="D15" s="28">
        <v>2.9</v>
      </c>
      <c r="E15" s="28">
        <v>3.5</v>
      </c>
      <c r="F15" s="28">
        <v>1.7</v>
      </c>
      <c r="G15" s="28">
        <v>2.6</v>
      </c>
      <c r="H15" s="28">
        <v>3.2</v>
      </c>
      <c r="I15" s="28">
        <v>2.2999999999999998</v>
      </c>
      <c r="J15" s="28">
        <v>3.4</v>
      </c>
      <c r="K15" s="28">
        <v>3.2</v>
      </c>
      <c r="L15" s="28">
        <v>3.9</v>
      </c>
      <c r="M15" s="28">
        <v>4.0999999999999996</v>
      </c>
      <c r="N15" s="28">
        <v>3.9</v>
      </c>
      <c r="O15" s="28">
        <v>3.7</v>
      </c>
      <c r="P15" s="28">
        <v>4.8</v>
      </c>
      <c r="Q15" s="28">
        <v>3.9</v>
      </c>
      <c r="R15" s="28">
        <v>4.0999999999999996</v>
      </c>
    </row>
    <row r="16" spans="1:18" x14ac:dyDescent="0.2">
      <c r="A16" s="49"/>
      <c r="B16" s="21" t="s">
        <v>2</v>
      </c>
      <c r="C16" s="25">
        <v>1</v>
      </c>
      <c r="D16" s="28">
        <v>4</v>
      </c>
      <c r="E16" s="28">
        <v>5</v>
      </c>
      <c r="F16" s="28">
        <v>3</v>
      </c>
      <c r="G16" s="28">
        <v>2</v>
      </c>
      <c r="H16" s="28">
        <v>3</v>
      </c>
      <c r="I16" s="28">
        <v>3</v>
      </c>
      <c r="J16" s="28">
        <v>5</v>
      </c>
      <c r="K16" s="28">
        <v>2</v>
      </c>
      <c r="L16" s="28">
        <v>5</v>
      </c>
      <c r="M16" s="28">
        <v>5</v>
      </c>
      <c r="N16" s="28">
        <v>5</v>
      </c>
      <c r="O16" s="28">
        <v>5</v>
      </c>
      <c r="P16" s="28">
        <v>5</v>
      </c>
      <c r="Q16" s="28">
        <v>5</v>
      </c>
      <c r="R16" s="28">
        <v>5</v>
      </c>
    </row>
    <row r="17" spans="1:18" x14ac:dyDescent="0.2">
      <c r="A17" s="49"/>
      <c r="B17" s="21" t="s">
        <v>4</v>
      </c>
      <c r="C17" s="25">
        <v>4</v>
      </c>
      <c r="D17" s="28">
        <v>3</v>
      </c>
      <c r="E17" s="28">
        <v>4.25</v>
      </c>
      <c r="F17" s="28">
        <v>3.25</v>
      </c>
      <c r="G17" s="28">
        <v>2</v>
      </c>
      <c r="H17" s="28">
        <v>4</v>
      </c>
      <c r="I17" s="28">
        <v>3</v>
      </c>
      <c r="J17" s="28">
        <v>2.25</v>
      </c>
      <c r="K17" s="28">
        <v>1.5</v>
      </c>
      <c r="L17" s="28">
        <v>2.75</v>
      </c>
      <c r="M17" s="28">
        <v>4</v>
      </c>
      <c r="N17" s="28">
        <v>2.75</v>
      </c>
      <c r="O17" s="28">
        <v>2.75</v>
      </c>
      <c r="P17" s="28">
        <v>4.5</v>
      </c>
      <c r="Q17" s="28">
        <v>4</v>
      </c>
      <c r="R17" s="28">
        <v>4.75</v>
      </c>
    </row>
    <row r="18" spans="1:18" x14ac:dyDescent="0.2">
      <c r="A18" s="49"/>
      <c r="B18" s="21" t="s">
        <v>19</v>
      </c>
      <c r="C18" s="25">
        <v>2</v>
      </c>
      <c r="D18" s="28">
        <v>3.5</v>
      </c>
      <c r="E18" s="28">
        <v>4</v>
      </c>
      <c r="F18" s="28">
        <v>4.5</v>
      </c>
      <c r="G18" s="28">
        <v>3</v>
      </c>
      <c r="H18" s="28">
        <v>4.5</v>
      </c>
      <c r="I18" s="28">
        <v>5</v>
      </c>
      <c r="J18" s="28">
        <v>5</v>
      </c>
      <c r="K18" s="28">
        <v>3</v>
      </c>
      <c r="L18" s="28">
        <v>3.5</v>
      </c>
      <c r="M18" s="28">
        <v>4.5</v>
      </c>
      <c r="N18" s="28">
        <v>4</v>
      </c>
      <c r="O18" s="28">
        <v>4</v>
      </c>
      <c r="P18" s="28">
        <v>4.5</v>
      </c>
      <c r="Q18" s="28">
        <v>2.5</v>
      </c>
      <c r="R18" s="28">
        <v>4</v>
      </c>
    </row>
    <row r="19" spans="1:18" x14ac:dyDescent="0.2">
      <c r="A19" s="49"/>
      <c r="B19" s="21" t="s">
        <v>3</v>
      </c>
      <c r="C19" s="25">
        <v>6</v>
      </c>
      <c r="D19" s="28">
        <v>4</v>
      </c>
      <c r="E19" s="28">
        <v>4.166666666666667</v>
      </c>
      <c r="F19" s="28">
        <v>3.8333333333333335</v>
      </c>
      <c r="G19" s="28">
        <v>3.5</v>
      </c>
      <c r="H19" s="28">
        <v>4.333333333333333</v>
      </c>
      <c r="I19" s="28">
        <v>4.666666666666667</v>
      </c>
      <c r="J19" s="28">
        <v>4.333333333333333</v>
      </c>
      <c r="K19" s="28">
        <v>2.5</v>
      </c>
      <c r="L19" s="28">
        <v>4.833333333333333</v>
      </c>
      <c r="M19" s="28">
        <v>4.5</v>
      </c>
      <c r="N19" s="28">
        <v>4.666666666666667</v>
      </c>
      <c r="O19" s="28">
        <v>3.8333333333333335</v>
      </c>
      <c r="P19" s="28">
        <v>4.666666666666667</v>
      </c>
      <c r="Q19" s="28">
        <v>4.166666666666667</v>
      </c>
      <c r="R19" s="28">
        <v>4.666666666666667</v>
      </c>
    </row>
    <row r="20" spans="1:18" x14ac:dyDescent="0.2">
      <c r="A20" s="49"/>
      <c r="B20" s="21" t="s">
        <v>21</v>
      </c>
      <c r="C20" s="25">
        <v>7</v>
      </c>
      <c r="D20" s="28">
        <v>3.5714285714285716</v>
      </c>
      <c r="E20" s="28">
        <v>3.5714285714285716</v>
      </c>
      <c r="F20" s="28">
        <v>3.5714285714285716</v>
      </c>
      <c r="G20" s="28">
        <v>3.7142857142857144</v>
      </c>
      <c r="H20" s="28">
        <v>3.7142857142857144</v>
      </c>
      <c r="I20" s="28">
        <v>3.4285714285714284</v>
      </c>
      <c r="J20" s="28">
        <v>4.666666666666667</v>
      </c>
      <c r="K20" s="28">
        <v>2.8571428571428572</v>
      </c>
      <c r="L20" s="28">
        <v>4.166666666666667</v>
      </c>
      <c r="M20" s="28">
        <v>4</v>
      </c>
      <c r="N20" s="28">
        <v>4.5</v>
      </c>
      <c r="O20" s="28">
        <v>4</v>
      </c>
      <c r="P20" s="28">
        <v>4.7142857142857144</v>
      </c>
      <c r="Q20" s="28">
        <v>4.2857142857142856</v>
      </c>
      <c r="R20" s="28">
        <v>4.5714285714285712</v>
      </c>
    </row>
    <row r="21" spans="1:18" x14ac:dyDescent="0.2">
      <c r="A21" s="49"/>
      <c r="B21" s="21" t="s">
        <v>9</v>
      </c>
      <c r="C21" s="25">
        <v>8</v>
      </c>
      <c r="D21" s="28">
        <v>3.125</v>
      </c>
      <c r="E21" s="28">
        <v>3.25</v>
      </c>
      <c r="F21" s="28">
        <v>3.5</v>
      </c>
      <c r="G21" s="28">
        <v>2.875</v>
      </c>
      <c r="H21" s="28">
        <v>3.375</v>
      </c>
      <c r="I21" s="28">
        <v>3.5</v>
      </c>
      <c r="J21" s="28">
        <v>4</v>
      </c>
      <c r="K21" s="28">
        <v>2.75</v>
      </c>
      <c r="L21" s="28">
        <v>4.125</v>
      </c>
      <c r="M21" s="28">
        <v>3.625</v>
      </c>
      <c r="N21" s="28">
        <v>4.375</v>
      </c>
      <c r="O21" s="28">
        <v>4</v>
      </c>
      <c r="P21" s="28">
        <v>4.75</v>
      </c>
      <c r="Q21" s="28">
        <v>3.5</v>
      </c>
      <c r="R21" s="28">
        <v>4.5</v>
      </c>
    </row>
    <row r="22" spans="1:18" x14ac:dyDescent="0.2">
      <c r="A22" s="49"/>
      <c r="B22" s="21" t="s">
        <v>32</v>
      </c>
      <c r="C22" s="25">
        <v>2</v>
      </c>
      <c r="D22" s="28">
        <v>3</v>
      </c>
      <c r="E22" s="28">
        <v>4.5</v>
      </c>
      <c r="F22" s="28">
        <v>4.5</v>
      </c>
      <c r="G22" s="28">
        <v>2.5</v>
      </c>
      <c r="H22" s="28">
        <v>4.5</v>
      </c>
      <c r="I22" s="28">
        <v>4</v>
      </c>
      <c r="J22" s="28">
        <v>2.5</v>
      </c>
      <c r="K22" s="28">
        <v>2.5</v>
      </c>
      <c r="L22" s="28">
        <v>4</v>
      </c>
      <c r="M22" s="28">
        <v>5</v>
      </c>
      <c r="N22" s="28">
        <v>4</v>
      </c>
      <c r="O22" s="28">
        <v>3</v>
      </c>
      <c r="P22" s="28">
        <v>5</v>
      </c>
      <c r="Q22" s="28">
        <v>4.5</v>
      </c>
      <c r="R22" s="28">
        <v>4</v>
      </c>
    </row>
    <row r="23" spans="1:18" x14ac:dyDescent="0.2">
      <c r="A23" s="49"/>
      <c r="B23" s="21" t="s">
        <v>7</v>
      </c>
      <c r="C23" s="25">
        <v>14</v>
      </c>
      <c r="D23" s="28">
        <v>1.7857142857142858</v>
      </c>
      <c r="E23" s="28">
        <v>3.3571428571428572</v>
      </c>
      <c r="F23" s="28">
        <v>3</v>
      </c>
      <c r="G23" s="28">
        <v>2.7857142857142856</v>
      </c>
      <c r="H23" s="28">
        <v>3.7857142857142856</v>
      </c>
      <c r="I23" s="28">
        <v>3</v>
      </c>
      <c r="J23" s="28">
        <v>2.7857142857142856</v>
      </c>
      <c r="K23" s="28">
        <v>2.6428571428571428</v>
      </c>
      <c r="L23" s="28">
        <v>3.7142857142857144</v>
      </c>
      <c r="M23" s="28">
        <v>3.4285714285714284</v>
      </c>
      <c r="N23" s="28">
        <v>3.2857142857142856</v>
      </c>
      <c r="O23" s="28">
        <v>3.0714285714285716</v>
      </c>
      <c r="P23" s="28">
        <v>4.5714285714285712</v>
      </c>
      <c r="Q23" s="28">
        <v>3.3846153846153846</v>
      </c>
      <c r="R23" s="28">
        <v>4.2142857142857144</v>
      </c>
    </row>
    <row r="24" spans="1:18" x14ac:dyDescent="0.2">
      <c r="A24" s="49"/>
      <c r="B24" s="21" t="s">
        <v>24</v>
      </c>
      <c r="C24" s="25">
        <v>3</v>
      </c>
      <c r="D24" s="28">
        <v>2.3333333333333335</v>
      </c>
      <c r="E24" s="28">
        <v>3</v>
      </c>
      <c r="F24" s="28">
        <v>3</v>
      </c>
      <c r="G24" s="28">
        <v>1.6666666666666667</v>
      </c>
      <c r="H24" s="28">
        <v>3</v>
      </c>
      <c r="I24" s="28">
        <v>2.6666666666666665</v>
      </c>
      <c r="J24" s="28">
        <v>2.6666666666666665</v>
      </c>
      <c r="K24" s="28">
        <v>2.6666666666666665</v>
      </c>
      <c r="L24" s="28">
        <v>3</v>
      </c>
      <c r="M24" s="28">
        <v>4.666666666666667</v>
      </c>
      <c r="N24" s="28">
        <v>3.3333333333333335</v>
      </c>
      <c r="O24" s="28">
        <v>2.6666666666666665</v>
      </c>
      <c r="P24" s="28">
        <v>5</v>
      </c>
      <c r="Q24" s="28">
        <v>4.333333333333333</v>
      </c>
      <c r="R24" s="28">
        <v>4</v>
      </c>
    </row>
    <row r="25" spans="1:18" x14ac:dyDescent="0.2">
      <c r="A25" s="49"/>
      <c r="B25" s="21" t="s">
        <v>25</v>
      </c>
      <c r="C25" s="25">
        <v>1</v>
      </c>
      <c r="D25" s="28">
        <v>5</v>
      </c>
      <c r="E25" s="28">
        <v>3</v>
      </c>
      <c r="F25" s="28">
        <v>5</v>
      </c>
      <c r="G25" s="28">
        <v>5</v>
      </c>
      <c r="H25" s="28">
        <v>5</v>
      </c>
      <c r="I25" s="28">
        <v>5</v>
      </c>
      <c r="J25" s="28">
        <v>5</v>
      </c>
      <c r="K25" s="28">
        <v>4</v>
      </c>
      <c r="L25" s="28">
        <v>5</v>
      </c>
      <c r="M25" s="28">
        <v>5</v>
      </c>
      <c r="N25" s="28">
        <v>5</v>
      </c>
      <c r="O25" s="28">
        <v>5</v>
      </c>
      <c r="P25" s="28">
        <v>5</v>
      </c>
      <c r="Q25" s="28">
        <v>5</v>
      </c>
      <c r="R25" s="28">
        <v>5</v>
      </c>
    </row>
    <row r="26" spans="1:18" x14ac:dyDescent="0.2">
      <c r="A26" s="49"/>
      <c r="B26" s="21" t="s">
        <v>18</v>
      </c>
      <c r="C26" s="25">
        <v>1</v>
      </c>
      <c r="D26" s="28">
        <v>5</v>
      </c>
      <c r="E26" s="28">
        <v>5</v>
      </c>
      <c r="F26" s="28">
        <v>4</v>
      </c>
      <c r="G26" s="28">
        <v>3</v>
      </c>
      <c r="H26" s="28">
        <v>4</v>
      </c>
      <c r="I26" s="28">
        <v>5</v>
      </c>
      <c r="J26" s="28">
        <v>5</v>
      </c>
      <c r="K26" s="28">
        <v>2</v>
      </c>
      <c r="L26" s="28">
        <v>5</v>
      </c>
      <c r="M26" s="28">
        <v>5</v>
      </c>
      <c r="N26" s="28">
        <v>4</v>
      </c>
      <c r="O26" s="28">
        <v>4</v>
      </c>
      <c r="P26" s="28">
        <v>4</v>
      </c>
      <c r="Q26" s="28">
        <v>5</v>
      </c>
      <c r="R26" s="28">
        <v>5</v>
      </c>
    </row>
    <row r="27" spans="1:18" x14ac:dyDescent="0.2">
      <c r="A27" s="49"/>
      <c r="B27" s="21" t="s">
        <v>31</v>
      </c>
      <c r="C27" s="25">
        <v>1</v>
      </c>
      <c r="D27" s="28">
        <v>0</v>
      </c>
      <c r="E27" s="28">
        <v>4</v>
      </c>
      <c r="F27" s="28">
        <v>5</v>
      </c>
      <c r="G27" s="28">
        <v>4</v>
      </c>
      <c r="H27" s="28"/>
      <c r="I27" s="28">
        <v>4</v>
      </c>
      <c r="J27" s="28">
        <v>4</v>
      </c>
      <c r="K27" s="28">
        <v>4</v>
      </c>
      <c r="L27" s="28">
        <v>4</v>
      </c>
      <c r="M27" s="28">
        <v>4</v>
      </c>
      <c r="N27" s="28"/>
      <c r="O27" s="28">
        <v>4</v>
      </c>
      <c r="P27" s="28">
        <v>4</v>
      </c>
      <c r="Q27" s="28">
        <v>4</v>
      </c>
      <c r="R27" s="28">
        <v>4</v>
      </c>
    </row>
    <row r="28" spans="1:18" x14ac:dyDescent="0.2">
      <c r="A28" s="49"/>
      <c r="B28" s="21" t="s">
        <v>29</v>
      </c>
      <c r="C28" s="25">
        <v>2</v>
      </c>
      <c r="D28" s="28">
        <v>3</v>
      </c>
      <c r="E28" s="28">
        <v>3.5</v>
      </c>
      <c r="F28" s="28">
        <v>4</v>
      </c>
      <c r="G28" s="28">
        <v>3.5</v>
      </c>
      <c r="H28" s="28">
        <v>4</v>
      </c>
      <c r="I28" s="28">
        <v>4</v>
      </c>
      <c r="J28" s="28">
        <v>4</v>
      </c>
      <c r="K28" s="28">
        <v>2</v>
      </c>
      <c r="L28" s="28">
        <v>5</v>
      </c>
      <c r="M28" s="28">
        <v>4</v>
      </c>
      <c r="N28" s="28">
        <v>4</v>
      </c>
      <c r="O28" s="28">
        <v>3.5</v>
      </c>
      <c r="P28" s="28">
        <v>4.5</v>
      </c>
      <c r="Q28" s="28">
        <v>3.5</v>
      </c>
      <c r="R28" s="28">
        <v>4</v>
      </c>
    </row>
    <row r="29" spans="1:18" x14ac:dyDescent="0.2">
      <c r="A29" s="49" t="s">
        <v>98</v>
      </c>
      <c r="B29" s="21" t="s">
        <v>23</v>
      </c>
      <c r="C29" s="25">
        <v>1</v>
      </c>
      <c r="D29" s="28">
        <v>5</v>
      </c>
      <c r="E29" s="28">
        <v>1</v>
      </c>
      <c r="F29" s="28">
        <v>0</v>
      </c>
      <c r="G29" s="28">
        <v>0</v>
      </c>
      <c r="H29" s="28">
        <v>3</v>
      </c>
      <c r="I29" s="28"/>
      <c r="J29" s="28">
        <v>5</v>
      </c>
      <c r="K29" s="28">
        <v>4</v>
      </c>
      <c r="L29" s="28">
        <v>4</v>
      </c>
      <c r="M29" s="28">
        <v>4</v>
      </c>
      <c r="N29" s="28">
        <v>4</v>
      </c>
      <c r="O29" s="28">
        <v>5</v>
      </c>
      <c r="P29" s="28">
        <v>5</v>
      </c>
      <c r="Q29" s="28">
        <v>4</v>
      </c>
      <c r="R29" s="28">
        <v>4</v>
      </c>
    </row>
    <row r="30" spans="1:18" x14ac:dyDescent="0.2">
      <c r="A30" s="49"/>
      <c r="B30" s="21" t="s">
        <v>5</v>
      </c>
      <c r="C30" s="25">
        <v>1</v>
      </c>
      <c r="D30" s="28">
        <v>2</v>
      </c>
      <c r="E30" s="28">
        <v>3</v>
      </c>
      <c r="F30" s="28">
        <v>2</v>
      </c>
      <c r="G30" s="28">
        <v>2</v>
      </c>
      <c r="H30" s="28">
        <v>3</v>
      </c>
      <c r="I30" s="28">
        <v>4</v>
      </c>
      <c r="J30" s="28">
        <v>5</v>
      </c>
      <c r="K30" s="28">
        <v>0</v>
      </c>
      <c r="L30" s="28">
        <v>5</v>
      </c>
      <c r="M30" s="28">
        <v>5</v>
      </c>
      <c r="N30" s="28">
        <v>5</v>
      </c>
      <c r="O30" s="28">
        <v>5</v>
      </c>
      <c r="P30" s="28">
        <v>5</v>
      </c>
      <c r="Q30" s="28">
        <v>5</v>
      </c>
      <c r="R30" s="28">
        <v>5</v>
      </c>
    </row>
    <row r="31" spans="1:18" x14ac:dyDescent="0.2">
      <c r="A31" s="49"/>
      <c r="B31" s="21" t="s">
        <v>18</v>
      </c>
      <c r="C31" s="25">
        <v>1</v>
      </c>
      <c r="D31" s="28">
        <v>4</v>
      </c>
      <c r="E31" s="28">
        <v>2</v>
      </c>
      <c r="F31" s="28">
        <v>5</v>
      </c>
      <c r="G31" s="28">
        <v>4</v>
      </c>
      <c r="H31" s="28">
        <v>5</v>
      </c>
      <c r="I31" s="28">
        <v>3</v>
      </c>
      <c r="J31" s="28">
        <v>5</v>
      </c>
      <c r="K31" s="28">
        <v>3</v>
      </c>
      <c r="L31" s="28">
        <v>4</v>
      </c>
      <c r="M31" s="28">
        <v>4</v>
      </c>
      <c r="N31" s="28">
        <v>3</v>
      </c>
      <c r="O31" s="28">
        <v>5</v>
      </c>
      <c r="P31" s="28">
        <v>5</v>
      </c>
      <c r="Q31" s="28">
        <v>5</v>
      </c>
      <c r="R31" s="28">
        <v>5</v>
      </c>
    </row>
    <row r="32" spans="1:18" x14ac:dyDescent="0.2">
      <c r="A32" s="50" t="s">
        <v>99</v>
      </c>
      <c r="B32" s="21" t="s">
        <v>8</v>
      </c>
      <c r="C32" s="25">
        <v>1</v>
      </c>
      <c r="D32" s="28">
        <v>1</v>
      </c>
      <c r="E32" s="28">
        <v>5</v>
      </c>
      <c r="F32" s="28">
        <v>3</v>
      </c>
      <c r="G32" s="28">
        <v>4</v>
      </c>
      <c r="H32" s="28">
        <v>5</v>
      </c>
      <c r="I32" s="28">
        <v>5</v>
      </c>
      <c r="J32" s="28">
        <v>4</v>
      </c>
      <c r="K32" s="28">
        <v>2</v>
      </c>
      <c r="L32" s="28">
        <v>5</v>
      </c>
      <c r="M32" s="28"/>
      <c r="N32" s="28">
        <v>5</v>
      </c>
      <c r="O32" s="28">
        <v>5</v>
      </c>
      <c r="P32" s="28">
        <v>5</v>
      </c>
      <c r="Q32" s="28">
        <v>5</v>
      </c>
      <c r="R32" s="28">
        <v>4</v>
      </c>
    </row>
    <row r="33" spans="1:18" x14ac:dyDescent="0.2">
      <c r="A33" s="50"/>
      <c r="B33" s="21" t="s">
        <v>12</v>
      </c>
      <c r="C33" s="25">
        <v>5</v>
      </c>
      <c r="D33" s="28">
        <v>3.8</v>
      </c>
      <c r="E33" s="28">
        <v>3.2</v>
      </c>
      <c r="F33" s="28">
        <v>2.6</v>
      </c>
      <c r="G33" s="28">
        <v>2.8</v>
      </c>
      <c r="H33" s="28">
        <v>3.8</v>
      </c>
      <c r="I33" s="28">
        <v>2.6</v>
      </c>
      <c r="J33" s="28">
        <v>4</v>
      </c>
      <c r="K33" s="28">
        <v>3.2</v>
      </c>
      <c r="L33" s="28">
        <v>4.5999999999999996</v>
      </c>
      <c r="M33" s="28"/>
      <c r="N33" s="28">
        <v>3.2</v>
      </c>
      <c r="O33" s="28">
        <v>3.8</v>
      </c>
      <c r="P33" s="28">
        <v>4.8</v>
      </c>
      <c r="Q33" s="28">
        <v>4.25</v>
      </c>
      <c r="R33" s="28">
        <v>4.2</v>
      </c>
    </row>
    <row r="34" spans="1:18" x14ac:dyDescent="0.2">
      <c r="A34" s="50"/>
      <c r="B34" s="21" t="s">
        <v>5</v>
      </c>
      <c r="C34" s="25">
        <v>2</v>
      </c>
      <c r="D34" s="28">
        <v>2.5</v>
      </c>
      <c r="E34" s="28">
        <v>4</v>
      </c>
      <c r="F34" s="28">
        <v>1.5</v>
      </c>
      <c r="G34" s="28">
        <v>1.5</v>
      </c>
      <c r="H34" s="28">
        <v>4</v>
      </c>
      <c r="I34" s="28">
        <v>1.5</v>
      </c>
      <c r="J34" s="28">
        <v>4</v>
      </c>
      <c r="K34" s="28">
        <v>2.5</v>
      </c>
      <c r="L34" s="28">
        <v>3</v>
      </c>
      <c r="M34" s="28"/>
      <c r="N34" s="28">
        <v>4.5</v>
      </c>
      <c r="O34" s="28">
        <v>4</v>
      </c>
      <c r="P34" s="28">
        <v>4.5</v>
      </c>
      <c r="Q34" s="28">
        <v>3.5</v>
      </c>
      <c r="R34" s="28">
        <v>3</v>
      </c>
    </row>
    <row r="35" spans="1:18" x14ac:dyDescent="0.2">
      <c r="A35" s="49" t="s">
        <v>100</v>
      </c>
      <c r="B35" s="21" t="s">
        <v>16</v>
      </c>
      <c r="C35" s="25">
        <v>1</v>
      </c>
      <c r="D35" s="28">
        <v>5</v>
      </c>
      <c r="E35" s="28">
        <v>5</v>
      </c>
      <c r="F35" s="28">
        <v>2</v>
      </c>
      <c r="G35" s="28">
        <v>5</v>
      </c>
      <c r="H35" s="28">
        <v>5</v>
      </c>
      <c r="I35" s="28">
        <v>3</v>
      </c>
      <c r="J35" s="28">
        <v>4</v>
      </c>
      <c r="K35" s="28">
        <v>3</v>
      </c>
      <c r="L35" s="28">
        <v>5</v>
      </c>
      <c r="M35" s="28">
        <v>5</v>
      </c>
      <c r="N35" s="28">
        <v>5</v>
      </c>
      <c r="O35" s="28">
        <v>5</v>
      </c>
      <c r="P35" s="28">
        <v>5</v>
      </c>
      <c r="Q35" s="28">
        <v>5</v>
      </c>
      <c r="R35" s="28">
        <v>5</v>
      </c>
    </row>
    <row r="36" spans="1:18" x14ac:dyDescent="0.2">
      <c r="A36" s="49"/>
      <c r="B36" s="21" t="s">
        <v>13</v>
      </c>
      <c r="C36" s="25">
        <v>2</v>
      </c>
      <c r="D36" s="28">
        <v>4.5</v>
      </c>
      <c r="E36" s="28">
        <v>2.5</v>
      </c>
      <c r="F36" s="28">
        <v>2.5</v>
      </c>
      <c r="G36" s="28">
        <v>3</v>
      </c>
      <c r="H36" s="28">
        <v>3</v>
      </c>
      <c r="I36" s="28">
        <v>3.5</v>
      </c>
      <c r="J36" s="28">
        <v>5</v>
      </c>
      <c r="K36" s="28">
        <v>3.5</v>
      </c>
      <c r="L36" s="28">
        <v>5</v>
      </c>
      <c r="M36" s="28">
        <v>4.5</v>
      </c>
      <c r="N36" s="28">
        <v>5</v>
      </c>
      <c r="O36" s="28">
        <v>5</v>
      </c>
      <c r="P36" s="28">
        <v>5</v>
      </c>
      <c r="Q36" s="28">
        <v>4.5</v>
      </c>
      <c r="R36" s="28">
        <v>4</v>
      </c>
    </row>
    <row r="37" spans="1:18" x14ac:dyDescent="0.2">
      <c r="A37" s="49"/>
      <c r="B37" s="21" t="s">
        <v>12</v>
      </c>
      <c r="C37" s="25">
        <v>6</v>
      </c>
      <c r="D37" s="28">
        <v>4.5</v>
      </c>
      <c r="E37" s="28">
        <v>2.3333333333333335</v>
      </c>
      <c r="F37" s="28">
        <v>3.6666666666666665</v>
      </c>
      <c r="G37" s="28">
        <v>2.5</v>
      </c>
      <c r="H37" s="28">
        <v>2</v>
      </c>
      <c r="I37" s="28">
        <v>2.6666666666666665</v>
      </c>
      <c r="J37" s="28">
        <v>4.5</v>
      </c>
      <c r="K37" s="28">
        <v>4.333333333333333</v>
      </c>
      <c r="L37" s="28">
        <v>4.333333333333333</v>
      </c>
      <c r="M37" s="28">
        <v>4.666666666666667</v>
      </c>
      <c r="N37" s="28">
        <v>4.5</v>
      </c>
      <c r="O37" s="28">
        <v>4.333333333333333</v>
      </c>
      <c r="P37" s="28">
        <v>4.666666666666667</v>
      </c>
      <c r="Q37" s="28">
        <v>4.666666666666667</v>
      </c>
      <c r="R37" s="28">
        <v>4.166666666666667</v>
      </c>
    </row>
    <row r="38" spans="1:18" x14ac:dyDescent="0.2">
      <c r="A38" s="49"/>
      <c r="B38" s="21" t="s">
        <v>6</v>
      </c>
      <c r="C38" s="25">
        <v>1</v>
      </c>
      <c r="D38" s="28">
        <v>2</v>
      </c>
      <c r="E38" s="28">
        <v>2</v>
      </c>
      <c r="F38" s="28">
        <v>4</v>
      </c>
      <c r="G38" s="28">
        <v>4</v>
      </c>
      <c r="H38" s="28">
        <v>3</v>
      </c>
      <c r="I38" s="28">
        <v>1</v>
      </c>
      <c r="J38" s="28">
        <v>5</v>
      </c>
      <c r="K38" s="28">
        <v>4</v>
      </c>
      <c r="L38" s="28">
        <v>5</v>
      </c>
      <c r="M38" s="28">
        <v>4</v>
      </c>
      <c r="N38" s="28">
        <v>4</v>
      </c>
      <c r="O38" s="28">
        <v>5</v>
      </c>
      <c r="P38" s="28">
        <v>5</v>
      </c>
      <c r="Q38" s="28">
        <v>5</v>
      </c>
      <c r="R38" s="28">
        <v>4</v>
      </c>
    </row>
    <row r="39" spans="1:18" x14ac:dyDescent="0.2">
      <c r="A39" s="49"/>
      <c r="B39" s="21" t="s">
        <v>5</v>
      </c>
      <c r="C39" s="25">
        <v>1</v>
      </c>
      <c r="D39" s="28">
        <v>5</v>
      </c>
      <c r="E39" s="28">
        <v>4</v>
      </c>
      <c r="F39" s="28">
        <v>3</v>
      </c>
      <c r="G39" s="28">
        <v>4</v>
      </c>
      <c r="H39" s="28">
        <v>4</v>
      </c>
      <c r="I39" s="28">
        <v>4</v>
      </c>
      <c r="J39" s="28">
        <v>5</v>
      </c>
      <c r="K39" s="28">
        <v>4</v>
      </c>
      <c r="L39" s="28">
        <v>5</v>
      </c>
      <c r="M39" s="28">
        <v>5</v>
      </c>
      <c r="N39" s="28">
        <v>4</v>
      </c>
      <c r="O39" s="28">
        <v>5</v>
      </c>
      <c r="P39" s="28">
        <v>4</v>
      </c>
      <c r="Q39" s="28">
        <v>5</v>
      </c>
      <c r="R39" s="28">
        <v>5</v>
      </c>
    </row>
    <row r="40" spans="1:18" x14ac:dyDescent="0.2">
      <c r="A40" s="49"/>
      <c r="B40" s="21" t="s">
        <v>3</v>
      </c>
      <c r="C40" s="25">
        <v>1</v>
      </c>
      <c r="D40" s="28">
        <v>5</v>
      </c>
      <c r="E40" s="28">
        <v>4</v>
      </c>
      <c r="F40" s="28">
        <v>5</v>
      </c>
      <c r="G40" s="28">
        <v>3</v>
      </c>
      <c r="H40" s="28">
        <v>4</v>
      </c>
      <c r="I40" s="28">
        <v>5</v>
      </c>
      <c r="J40" s="28">
        <v>4</v>
      </c>
      <c r="K40" s="28">
        <v>5</v>
      </c>
      <c r="L40" s="28">
        <v>5</v>
      </c>
      <c r="M40" s="28">
        <v>5</v>
      </c>
      <c r="N40" s="28">
        <v>5</v>
      </c>
      <c r="O40" s="28">
        <v>5</v>
      </c>
      <c r="P40" s="28">
        <v>5</v>
      </c>
      <c r="Q40" s="28">
        <v>5</v>
      </c>
      <c r="R40" s="28">
        <v>5</v>
      </c>
    </row>
    <row r="41" spans="1:18" x14ac:dyDescent="0.2">
      <c r="A41" s="49"/>
      <c r="B41" s="21" t="s">
        <v>30</v>
      </c>
      <c r="C41" s="25">
        <v>1</v>
      </c>
      <c r="D41" s="28">
        <v>4</v>
      </c>
      <c r="E41" s="28">
        <v>2</v>
      </c>
      <c r="F41" s="28">
        <v>3</v>
      </c>
      <c r="G41" s="28">
        <v>3</v>
      </c>
      <c r="H41" s="28">
        <v>4</v>
      </c>
      <c r="I41" s="28">
        <v>4</v>
      </c>
      <c r="J41" s="28">
        <v>4</v>
      </c>
      <c r="K41" s="28">
        <v>3</v>
      </c>
      <c r="L41" s="28">
        <v>4</v>
      </c>
      <c r="M41" s="28">
        <v>3</v>
      </c>
      <c r="N41" s="28">
        <v>4</v>
      </c>
      <c r="O41" s="28">
        <v>3</v>
      </c>
      <c r="P41" s="28">
        <v>4</v>
      </c>
      <c r="Q41" s="28">
        <v>3</v>
      </c>
      <c r="R41" s="28">
        <v>4</v>
      </c>
    </row>
    <row r="42" spans="1:18" ht="20.25" x14ac:dyDescent="0.2">
      <c r="A42" s="26"/>
      <c r="B42" s="31" t="s">
        <v>1</v>
      </c>
      <c r="C42" s="23">
        <v>167</v>
      </c>
      <c r="D42" s="32">
        <v>3.1575757575757577</v>
      </c>
      <c r="E42" s="32">
        <v>3.4730538922155687</v>
      </c>
      <c r="F42" s="32">
        <v>3.317365269461078</v>
      </c>
      <c r="G42" s="32">
        <v>2.7724550898203595</v>
      </c>
      <c r="H42" s="32">
        <v>3.624242424242424</v>
      </c>
      <c r="I42" s="32">
        <v>3.2710843373493974</v>
      </c>
      <c r="J42" s="32">
        <v>3.521212121212121</v>
      </c>
      <c r="K42" s="32">
        <v>2.4424242424242424</v>
      </c>
      <c r="L42" s="32">
        <v>3.7757575757575759</v>
      </c>
      <c r="M42" s="32">
        <v>4.0121212121212118</v>
      </c>
      <c r="N42" s="32">
        <v>3.9146341463414633</v>
      </c>
      <c r="O42" s="32">
        <v>3.6407185628742513</v>
      </c>
      <c r="P42" s="32">
        <v>4.634730538922156</v>
      </c>
      <c r="Q42" s="32">
        <v>4.0060975609756095</v>
      </c>
      <c r="R42" s="32">
        <v>4.3113772455089823</v>
      </c>
    </row>
    <row r="43" spans="1:18" ht="20.25" x14ac:dyDescent="0.2">
      <c r="A43" s="26"/>
      <c r="B43" s="31" t="s">
        <v>15</v>
      </c>
      <c r="C43" s="23">
        <v>8</v>
      </c>
      <c r="D43" s="32">
        <v>3.125</v>
      </c>
      <c r="E43" s="32">
        <v>3.625</v>
      </c>
      <c r="F43" s="32">
        <v>2.375</v>
      </c>
      <c r="G43" s="32">
        <v>2.625</v>
      </c>
      <c r="H43" s="32">
        <v>4</v>
      </c>
      <c r="I43" s="32">
        <v>2.625</v>
      </c>
      <c r="J43" s="32">
        <v>4</v>
      </c>
      <c r="K43" s="32">
        <v>2.875</v>
      </c>
      <c r="L43" s="32">
        <v>4.25</v>
      </c>
      <c r="M43" s="32"/>
      <c r="N43" s="32">
        <v>3.75</v>
      </c>
      <c r="O43" s="32">
        <v>4</v>
      </c>
      <c r="P43" s="32">
        <v>4.75</v>
      </c>
      <c r="Q43" s="32">
        <v>4.1428571428571432</v>
      </c>
      <c r="R43" s="32">
        <v>3.875</v>
      </c>
    </row>
    <row r="44" spans="1:18" ht="20.25" x14ac:dyDescent="0.2">
      <c r="A44" s="26"/>
      <c r="B44" s="31" t="s">
        <v>11</v>
      </c>
      <c r="C44" s="23">
        <v>13</v>
      </c>
      <c r="D44" s="32">
        <v>4.384615384615385</v>
      </c>
      <c r="E44" s="32">
        <v>2.7692307692307692</v>
      </c>
      <c r="F44" s="32">
        <v>3.3846153846153846</v>
      </c>
      <c r="G44" s="32">
        <v>3.0769230769230771</v>
      </c>
      <c r="H44" s="32">
        <v>2.9230769230769229</v>
      </c>
      <c r="I44" s="32">
        <v>3.0769230769230771</v>
      </c>
      <c r="J44" s="32">
        <v>4.5384615384615383</v>
      </c>
      <c r="K44" s="32">
        <v>4</v>
      </c>
      <c r="L44" s="32">
        <v>4.615384615384615</v>
      </c>
      <c r="M44" s="32">
        <v>4.5384615384615383</v>
      </c>
      <c r="N44" s="32">
        <v>4.5384615384615383</v>
      </c>
      <c r="O44" s="32">
        <v>4.5384615384615383</v>
      </c>
      <c r="P44" s="32">
        <v>4.6923076923076925</v>
      </c>
      <c r="Q44" s="32">
        <v>4.615384615384615</v>
      </c>
      <c r="R44" s="32">
        <v>4.3076923076923075</v>
      </c>
    </row>
    <row r="45" spans="1:18" ht="20.25" x14ac:dyDescent="0.2">
      <c r="A45" s="26"/>
      <c r="B45" s="31" t="s">
        <v>17</v>
      </c>
      <c r="C45" s="23">
        <v>3</v>
      </c>
      <c r="D45" s="32">
        <v>3.6666666666666665</v>
      </c>
      <c r="E45" s="32">
        <v>2</v>
      </c>
      <c r="F45" s="32">
        <v>2.3333333333333335</v>
      </c>
      <c r="G45" s="32">
        <v>2</v>
      </c>
      <c r="H45" s="32">
        <v>3.6666666666666665</v>
      </c>
      <c r="I45" s="32">
        <v>3.5</v>
      </c>
      <c r="J45" s="32">
        <v>5</v>
      </c>
      <c r="K45" s="32">
        <v>2.3333333333333335</v>
      </c>
      <c r="L45" s="32">
        <v>4.333333333333333</v>
      </c>
      <c r="M45" s="32">
        <v>4.333333333333333</v>
      </c>
      <c r="N45" s="32">
        <v>4</v>
      </c>
      <c r="O45" s="32">
        <v>5</v>
      </c>
      <c r="P45" s="32">
        <v>5</v>
      </c>
      <c r="Q45" s="32">
        <v>4.666666666666667</v>
      </c>
      <c r="R45" s="32">
        <v>4.666666666666667</v>
      </c>
    </row>
    <row r="46" spans="1:18" ht="25.5" customHeight="1" x14ac:dyDescent="0.2">
      <c r="B46" s="29" t="s">
        <v>101</v>
      </c>
      <c r="C46" s="22">
        <v>191</v>
      </c>
      <c r="D46" s="30">
        <v>3.2486772486772488</v>
      </c>
      <c r="E46" s="30">
        <v>3.4083769633507854</v>
      </c>
      <c r="F46" s="30">
        <v>3.2670157068062826</v>
      </c>
      <c r="G46" s="30">
        <v>2.7748691099476441</v>
      </c>
      <c r="H46" s="30">
        <v>3.5925925925925926</v>
      </c>
      <c r="I46" s="30">
        <v>3.232804232804233</v>
      </c>
      <c r="J46" s="30">
        <v>3.6349206349206349</v>
      </c>
      <c r="K46" s="30">
        <v>2.5661375661375661</v>
      </c>
      <c r="L46" s="30">
        <v>3.8624338624338623</v>
      </c>
      <c r="M46" s="30">
        <v>4.05524861878453</v>
      </c>
      <c r="N46" s="30">
        <v>3.9521276595744679</v>
      </c>
      <c r="O46" s="30">
        <v>3.738219895287958</v>
      </c>
      <c r="P46" s="30">
        <v>4.6492146596858639</v>
      </c>
      <c r="Q46" s="30">
        <v>4.0641711229946527</v>
      </c>
      <c r="R46" s="30">
        <v>4.2984293193717278</v>
      </c>
    </row>
  </sheetData>
  <mergeCells count="4">
    <mergeCell ref="A2:A28"/>
    <mergeCell ref="A29:A31"/>
    <mergeCell ref="A32:A34"/>
    <mergeCell ref="A35:A4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9324B05E646B498A43B797328D218E" ma:contentTypeVersion="4" ma:contentTypeDescription="Crear nuevo documento." ma:contentTypeScope="" ma:versionID="e13456ffbb9c0ce6ffbae812eac2dd32">
  <xsd:schema xmlns:xsd="http://www.w3.org/2001/XMLSchema" xmlns:xs="http://www.w3.org/2001/XMLSchema" xmlns:p="http://schemas.microsoft.com/office/2006/metadata/properties" xmlns:ns2="064799f5-a73b-4ff1-8fe6-6344afeef39e" xmlns:ns3="9e25231a-f3f5-49be-87f6-e32b8ba66f8d" xmlns:ns4="5b57d22d-0ec8-451b-bcf0-279f33863e76" targetNamespace="http://schemas.microsoft.com/office/2006/metadata/properties" ma:root="true" ma:fieldsID="08c5488919f7dc41bfa7dbef109761eb" ns2:_="" ns3:_="" ns4:_="">
    <xsd:import namespace="064799f5-a73b-4ff1-8fe6-6344afeef39e"/>
    <xsd:import namespace="9e25231a-f3f5-49be-87f6-e32b8ba66f8d"/>
    <xsd:import namespace="5b57d22d-0ec8-451b-bcf0-279f33863e76"/>
    <xsd:element name="properties">
      <xsd:complexType>
        <xsd:sequence>
          <xsd:element name="documentManagement">
            <xsd:complexType>
              <xsd:all>
                <xsd:element ref="ns2:Versi_x00f3_n_x0020_SIGC" minOccurs="0"/>
                <xsd:element ref="ns2:Fecha" minOccurs="0"/>
                <xsd:element ref="ns3:Descripci_x00f3_n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799f5-a73b-4ff1-8fe6-6344afeef39e" elementFormDefault="qualified">
    <xsd:import namespace="http://schemas.microsoft.com/office/2006/documentManagement/types"/>
    <xsd:import namespace="http://schemas.microsoft.com/office/infopath/2007/PartnerControls"/>
    <xsd:element name="Versi_x00f3_n_x0020_SIGC" ma:index="8" nillable="true" ma:displayName="Versión SGIC" ma:default="V01" ma:format="Dropdown" ma:internalName="Versi_x00f3_n_x0020_SIGC">
      <xsd:simpleType>
        <xsd:restriction base="dms:Choice">
          <xsd:enumeration value="V01"/>
          <xsd:enumeration value="V02"/>
          <xsd:enumeration value="V03"/>
        </xsd:restriction>
      </xsd:simpleType>
    </xsd:element>
    <xsd:element name="Fecha" ma:index="9" nillable="true" ma:displayName="Fecha" ma:format="DateOnly" ma:internalName="Fecha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231a-f3f5-49be-87f6-e32b8ba66f8d" elementFormDefault="qualified">
    <xsd:import namespace="http://schemas.microsoft.com/office/2006/documentManagement/types"/>
    <xsd:import namespace="http://schemas.microsoft.com/office/infopath/2007/PartnerControls"/>
    <xsd:element name="Descripci_x00f3_n" ma:index="10" nillable="true" ma:displayName="Descripción" ma:internalName="Descrip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7d22d-0ec8-451b-bcf0-279f33863e76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ci_x00f3_n xmlns="9e25231a-f3f5-49be-87f6-e32b8ba66f8d" xsi:nil="true"/>
    <Versi_x00f3_n_x0020_SIGC xmlns="064799f5-a73b-4ff1-8fe6-6344afeef39e">V01</Versi_x00f3_n_x0020_SIGC>
    <Fecha xmlns="064799f5-a73b-4ff1-8fe6-6344afeef39e" xsi:nil="true"/>
  </documentManagement>
</p:properties>
</file>

<file path=customXml/itemProps1.xml><?xml version="1.0" encoding="utf-8"?>
<ds:datastoreItem xmlns:ds="http://schemas.openxmlformats.org/officeDocument/2006/customXml" ds:itemID="{62FC7FCE-5F80-4176-84D3-03A0E7B77E0E}"/>
</file>

<file path=customXml/itemProps2.xml><?xml version="1.0" encoding="utf-8"?>
<ds:datastoreItem xmlns:ds="http://schemas.openxmlformats.org/officeDocument/2006/customXml" ds:itemID="{40837D81-EE94-450E-B3D0-5FB58E3389EF}"/>
</file>

<file path=customXml/itemProps3.xml><?xml version="1.0" encoding="utf-8"?>
<ds:datastoreItem xmlns:ds="http://schemas.openxmlformats.org/officeDocument/2006/customXml" ds:itemID="{B44C762C-374C-4461-9C8D-9D57752821AD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Portada</vt:lpstr>
      <vt:lpstr>Preguntas</vt:lpstr>
      <vt:lpstr>RESUMEN TOTAL</vt:lpstr>
      <vt:lpstr>RESUMEN POR PROGRAMA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 Author</dc:creator>
  <cp:lastModifiedBy>gilp</cp:lastModifiedBy>
  <cp:revision>0</cp:revision>
  <dcterms:created xsi:type="dcterms:W3CDTF">2016-10-21T12:17:35Z</dcterms:created>
  <dcterms:modified xsi:type="dcterms:W3CDTF">2017-03-03T09:07:59Z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0x0101001D9324B05E646B498A43B797328D218E</vt:lpwstr>
  </property>
</Properties>
</file>