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C:\Users\gilp\Desktop\InformeFinalSGIC-UC_2019-20\Resultados\"/>
    </mc:Choice>
  </mc:AlternateContent>
  <xr:revisionPtr revIDLastSave="0" documentId="13_ncr:1_{2CD8ED67-BD7D-4546-8B8D-701FCF31247F}" xr6:coauthVersionLast="36" xr6:coauthVersionMax="36" xr10:uidLastSave="{00000000-0000-0000-0000-000000000000}"/>
  <bookViews>
    <workbookView xWindow="0" yWindow="0" windowWidth="28800" windowHeight="11460" tabRatio="680" xr2:uid="{00000000-000D-0000-FFFF-FFFF00000000}"/>
  </bookViews>
  <sheets>
    <sheet name="Portada" sheetId="11" r:id="rId1"/>
    <sheet name="Encuesta - Alumnos Enviados" sheetId="7" r:id="rId2"/>
    <sheet name="Encuesta - Alumnos Recibidos" sheetId="12" r:id="rId3"/>
    <sheet name="Resultados - Alumnos Enviados" sheetId="14" r:id="rId4"/>
    <sheet name="Resultados - Alumnos Recibidos" sheetId="13" r:id="rId5"/>
  </sheets>
  <definedNames>
    <definedName name="_xlnm._FilterDatabase" localSheetId="3" hidden="1">'Resultados - Alumnos Enviados'!$A$1:$Z$94</definedName>
  </definedNames>
  <calcPr calcId="191029"/>
</workbook>
</file>

<file path=xl/calcChain.xml><?xml version="1.0" encoding="utf-8"?>
<calcChain xmlns="http://schemas.openxmlformats.org/spreadsheetml/2006/main">
  <c r="E94" i="14" l="1"/>
  <c r="E93" i="14"/>
  <c r="E92" i="14"/>
  <c r="E91" i="14"/>
  <c r="E90" i="14"/>
  <c r="E89" i="14"/>
  <c r="E88" i="14"/>
  <c r="E87" i="14"/>
  <c r="E86" i="14"/>
  <c r="E85" i="14"/>
  <c r="E84" i="14"/>
  <c r="E83" i="14"/>
  <c r="E82" i="14"/>
  <c r="E81" i="14"/>
  <c r="E80" i="14"/>
  <c r="E79" i="14"/>
  <c r="E78" i="14"/>
  <c r="E77" i="14"/>
  <c r="E76" i="14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2" i="14"/>
  <c r="C12" i="13" l="1"/>
  <c r="D12" i="13" s="1"/>
  <c r="B12" i="13"/>
  <c r="D11" i="13"/>
  <c r="D10" i="13"/>
  <c r="D9" i="13"/>
  <c r="D8" i="13"/>
  <c r="D7" i="13"/>
  <c r="D6" i="13"/>
  <c r="D5" i="13"/>
  <c r="D4" i="13"/>
  <c r="D3" i="13"/>
</calcChain>
</file>

<file path=xl/sharedStrings.xml><?xml version="1.0" encoding="utf-8"?>
<sst xmlns="http://schemas.openxmlformats.org/spreadsheetml/2006/main" count="226" uniqueCount="139">
  <si>
    <t>Grado en Ingeniería Informática</t>
  </si>
  <si>
    <t>Grado en Ingeniería Química</t>
  </si>
  <si>
    <t>Grado en Ingeniería Mecánica</t>
  </si>
  <si>
    <t>Grado en Ingeniería en Tecnologías Industriales</t>
  </si>
  <si>
    <t>Grado en Ingeniería de Tecnologías de Telecomunicación</t>
  </si>
  <si>
    <t>Grado en Medicina</t>
  </si>
  <si>
    <t>Grado en Derecho</t>
  </si>
  <si>
    <t>Grado en Ingeniería Eléctrica</t>
  </si>
  <si>
    <t>USA, Canadá y Australia</t>
  </si>
  <si>
    <t>Grado en Ingeniería Civil</t>
  </si>
  <si>
    <t>Grado en Economía</t>
  </si>
  <si>
    <t>Grado en Fisioterapia</t>
  </si>
  <si>
    <t>Programa LATINO</t>
  </si>
  <si>
    <t>Grado en Administración y Dirección de Empresas</t>
  </si>
  <si>
    <t>Grado en Geografía y Ordenación del Territorio</t>
  </si>
  <si>
    <t>Grado en Ingeniería de los Recursos Mineros</t>
  </si>
  <si>
    <t>Grado en Física</t>
  </si>
  <si>
    <t>Grado en Relaciones Laborales</t>
  </si>
  <si>
    <t>Grado en Historia</t>
  </si>
  <si>
    <t>Grado en Ingeniería de los Recursos Energéticos</t>
  </si>
  <si>
    <t>Grado en Matemáticas</t>
  </si>
  <si>
    <t>Plan de Estudios</t>
  </si>
  <si>
    <t>Respuestas</t>
  </si>
  <si>
    <t>Escala de valoración</t>
  </si>
  <si>
    <t>Totalmente en desacuerdo</t>
  </si>
  <si>
    <t>Mas bien en desacuerdo</t>
  </si>
  <si>
    <t>De acuerdo</t>
  </si>
  <si>
    <t>En desacuerdo</t>
  </si>
  <si>
    <t>Mas bien de acuerdo</t>
  </si>
  <si>
    <t>Totalmente de acuerdo</t>
  </si>
  <si>
    <t>PLANIFICACIÓN</t>
  </si>
  <si>
    <t>DESARROLLO</t>
  </si>
  <si>
    <t>RESULTADOS</t>
  </si>
  <si>
    <t>Adecuación de la oferta de plazas y destinos de la titulación.</t>
  </si>
  <si>
    <t>Atención y orientación prestada por el Coordinador de movilidad de la titulación.</t>
  </si>
  <si>
    <t>Información recibida sobre la Universidad de destino.</t>
  </si>
  <si>
    <t>Atención y recepción en la Universidad de destino.</t>
  </si>
  <si>
    <t>Calidad académica de la Universidad de destino.</t>
  </si>
  <si>
    <t>Mejora en el dominio del idioma del país de destino, tras la estancia.</t>
  </si>
  <si>
    <t>Integración en la Universidad y lugar de destino.</t>
  </si>
  <si>
    <t>Utilidad académica de la estancia.</t>
  </si>
  <si>
    <t>Utilidad para mi desarrollo personal de la estancia (maduración, autoconfianza, habilidades comunicativas, etc.).</t>
  </si>
  <si>
    <t>Satisfacción general con el Programa de Movilidad.</t>
  </si>
  <si>
    <t xml:space="preserve">Encuesta para evaluar la calidad de los Programas de Movilidad de la Universidad de Cantabria. 
Estudiantes enviados. 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</si>
  <si>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</si>
  <si>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</si>
  <si>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</si>
  <si>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</si>
  <si>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</si>
  <si>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</si>
  <si>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</si>
  <si>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</si>
  <si>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</si>
  <si>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</si>
  <si>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</si>
  <si>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</si>
  <si>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</si>
  <si>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</si>
  <si>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</si>
  <si>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PROGRAMA LATINO</t>
  </si>
  <si>
    <t>USA, CANADÁ Y AUSTRALIA</t>
  </si>
  <si>
    <t>TOTAL UC</t>
  </si>
  <si>
    <t>Programa</t>
  </si>
  <si>
    <t>SICUE</t>
  </si>
  <si>
    <t>Grado en Enfermería</t>
  </si>
  <si>
    <t>Grado en Ingeniería Marina</t>
  </si>
  <si>
    <t>Grado en Ingeniería Marítima</t>
  </si>
  <si>
    <t>Enviados</t>
  </si>
  <si>
    <t>Participación</t>
  </si>
  <si>
    <t>TOTAL GRADO UC</t>
  </si>
  <si>
    <t>TOTAL POSTGRADO UC</t>
  </si>
  <si>
    <t>GRADO UC</t>
  </si>
  <si>
    <t>POSTGRADO UC</t>
  </si>
  <si>
    <t>Doble Grado Fisica y Matemáticas</t>
  </si>
  <si>
    <t>Grado en Ingeniería Electrónica Industrial y Automática</t>
  </si>
  <si>
    <t>Grado en Ingeniería Náutica y Transporte Marítimo</t>
  </si>
  <si>
    <t xml:space="preserve">Master en Ingeniería de Caminos, Canales y Puertos </t>
  </si>
  <si>
    <t>CAJAL</t>
  </si>
  <si>
    <t>Grado en Magisterio en Educación Primaria</t>
  </si>
  <si>
    <t>Grado en Magisterio en Educación Infantil</t>
  </si>
  <si>
    <t>ERASMUS</t>
  </si>
  <si>
    <t>Máster en Ingeniería de Telecomunicación</t>
  </si>
  <si>
    <t>Grado en Gestión Hotelera y Turística</t>
  </si>
  <si>
    <t>Información disponible acerca de los Programas de Intercambio en la página web.</t>
  </si>
  <si>
    <t>Información disponible acerca de los Programas de Intercambio en las sesiones de orientación e información.</t>
  </si>
  <si>
    <t>Información disponible acerca de los Programas de Intercambio en los materiales y medios de difusión.</t>
  </si>
  <si>
    <t>Orientación y apoyo, por parte del personal de la ORI, en la gestión de trámites y documentación.</t>
  </si>
  <si>
    <t>Sencillez y transparencia del proceso de solicitud.</t>
  </si>
  <si>
    <t>Atención prestada por el personal de la ORI por correo electrónico.</t>
  </si>
  <si>
    <t>Atención prestada por el personal de la ORI: resolución de dudas, incidencias y problemas.</t>
  </si>
  <si>
    <t>Facilidad y agilidad del proceso de elaboración y modificación del Contrato de Estudios (Learning Agreement) de tu estancia.</t>
  </si>
  <si>
    <t>Seguimiento llevado a cabo por el personal de la ORI durante toda la estancia de intercambio.</t>
  </si>
  <si>
    <t>Tramitación de mi beca de intercambio dentro de los plazos establecidos.</t>
  </si>
  <si>
    <t>Información y orientación acerca de los trámites y documentos relativos a la finalización de la estancia de intercambio.</t>
  </si>
  <si>
    <t>Media ITEM_16</t>
  </si>
  <si>
    <t>Media ITEM_17</t>
  </si>
  <si>
    <t>Media ITEM_18</t>
  </si>
  <si>
    <t>Media ITEM_19</t>
  </si>
  <si>
    <t>Media ITEM_20</t>
  </si>
  <si>
    <t>Media ITEM_21</t>
  </si>
  <si>
    <t>VICERRECTORADO DE ORDENACIÓN ACADÉMICA</t>
  </si>
  <si>
    <t>UNIVERSIDAD DE CANTABRIA</t>
  </si>
  <si>
    <t xml:space="preserve">ENCUESTA DE SATISFACCIÓN DE LOS ESTUDIANTES CON LOS PROGRAMAS DE MOVILIDAD
</t>
  </si>
  <si>
    <t xml:space="preserve">TABLA DE RESULTADOS </t>
  </si>
  <si>
    <t>TÍTULOS DE GRADO Y MÁSTER OFICIAL</t>
  </si>
  <si>
    <t xml:space="preserve">Encuesta para evaluar la calidad de los Programas de Movilidad de la Universidad de Cantabria. 
Estudiantes recibidos. </t>
  </si>
  <si>
    <t>NIVEL DE SATISFACCIÓN</t>
  </si>
  <si>
    <t>Organización y acceso a la información sobre los programas de intercambio en la página web de la ORI</t>
  </si>
  <si>
    <t>El Programa de orientación de la Universidad de Cantabria (Acto de bienvenida, tour campus universitario, estudiantes mentores, excursiones…).</t>
  </si>
  <si>
    <t>Atención prestada por el personal de la ORI por correo electrónico</t>
  </si>
  <si>
    <t>Atención prestada por el personal de la ORI: Gestión de trámites y documentación</t>
  </si>
  <si>
    <t>Atención prestada por el personal de la ORI: Resolución de dudas, incidencias y problemas</t>
  </si>
  <si>
    <t xml:space="preserve">Información acerca de los aspectos logísticos de la estancia (alojamiento, seguro, etc.). </t>
  </si>
  <si>
    <t>Facilidad y agilidad del proceso de matrícula y modificación de asignaturas.</t>
  </si>
  <si>
    <t>El papel de mi Coordinador académico en la UC (ayuda con las asignaturas, disponibilidad…)</t>
  </si>
  <si>
    <t>Los servicios y la oferta de actividades organizadas por UC: (Día internacional, Servicio de Deportes, Centro de Idiomas, Asociaciones de Estudiantes: ENS, AEGEE…).</t>
  </si>
  <si>
    <t>La calidad de la docencia de las asignaturas que he cursado.</t>
  </si>
  <si>
    <t xml:space="preserve">El aprovechamiento académico de mi estancia en la Universidad de Cantabria. </t>
  </si>
  <si>
    <t>La mejora de mis competencias lingüísticas en castellano.</t>
  </si>
  <si>
    <t xml:space="preserve">La coordinación entre la Universidad de Cantabria y mi universidad de origen. </t>
  </si>
  <si>
    <t>Mi integración en la Universidad de Cantabria.</t>
  </si>
  <si>
    <t>Satisfacción general con mi estancia en la Universidad de Cantabria.</t>
  </si>
  <si>
    <t>Recibidos</t>
  </si>
  <si>
    <t>TOTAL RECIBIDOS UC</t>
  </si>
  <si>
    <t>CURSO 2019-2020</t>
  </si>
  <si>
    <t xml:space="preserve">BILAT   </t>
  </si>
  <si>
    <t>CAROLINA</t>
  </si>
  <si>
    <t>CAROLNOR</t>
  </si>
  <si>
    <t>CINDA</t>
  </si>
  <si>
    <t>ERAKA107</t>
  </si>
  <si>
    <t>LATINO</t>
  </si>
  <si>
    <t>USA</t>
  </si>
  <si>
    <t>VISITANT</t>
  </si>
  <si>
    <t>Grado en Magisterio Educación Infantil</t>
  </si>
  <si>
    <t>BILATERAL</t>
  </si>
  <si>
    <t>Máster en Ingeniería Química</t>
  </si>
  <si>
    <t>VULCANUS</t>
  </si>
  <si>
    <t>Grado en Informática</t>
  </si>
  <si>
    <t>Bilateral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</si>
</sst>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</font>
    <font>
      <sz val="11"/>
      <color theme="1" tint="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5" fillId="0" borderId="0"/>
    <xf numFmtId="0" fontId="3" fillId="0" borderId="0"/>
    <xf numFmtId="9" fontId="8" fillId="0" borderId="0" applyFont="0" applyFill="0" applyBorder="0" applyAlignment="0" applyProtection="0"/>
    <xf numFmtId="0" fontId="1" fillId="0" borderId="0"/>
    <xf numFmtId="0" fontId="11" fillId="0" borderId="0"/>
    <xf numFmtId="0" fontId="2" fillId="0" borderId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5" fillId="4" borderId="0" xfId="1" applyFill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6" borderId="0" xfId="1" applyFill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0" fontId="4" fillId="8" borderId="1" xfId="0" applyFont="1" applyFill="1" applyBorder="1" applyAlignment="1">
      <alignment horizontal="left" vertical="center"/>
    </xf>
    <xf numFmtId="2" fontId="4" fillId="8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8" borderId="1" xfId="3" applyNumberFormat="1" applyFont="1" applyFill="1" applyBorder="1" applyAlignment="1">
      <alignment horizontal="center" vertical="center"/>
    </xf>
    <xf numFmtId="164" fontId="4" fillId="2" borderId="1" xfId="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8" xfId="0" applyFill="1" applyBorder="1" applyAlignment="1">
      <alignment horizontal="left" indent="1"/>
    </xf>
    <xf numFmtId="0" fontId="4" fillId="9" borderId="1" xfId="0" applyFont="1" applyFill="1" applyBorder="1" applyAlignment="1">
      <alignment horizontal="left" vertical="center"/>
    </xf>
    <xf numFmtId="0" fontId="4" fillId="10" borderId="1" xfId="0" applyFont="1" applyFill="1" applyBorder="1" applyAlignment="1">
      <alignment horizontal="left" vertical="center"/>
    </xf>
    <xf numFmtId="0" fontId="4" fillId="11" borderId="1" xfId="0" applyFont="1" applyFill="1" applyBorder="1" applyAlignment="1">
      <alignment horizontal="left" vertical="center"/>
    </xf>
    <xf numFmtId="0" fontId="4" fillId="12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64" fontId="0" fillId="0" borderId="1" xfId="3" applyNumberFormat="1" applyFont="1" applyBorder="1" applyAlignment="1">
      <alignment horizontal="center" vertical="center"/>
    </xf>
    <xf numFmtId="0" fontId="1" fillId="0" borderId="0" xfId="4" applyFont="1"/>
    <xf numFmtId="0" fontId="11" fillId="0" borderId="0" xfId="5"/>
    <xf numFmtId="0" fontId="4" fillId="0" borderId="1" xfId="0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4" fillId="0" borderId="0" xfId="4" applyFont="1" applyAlignment="1">
      <alignment horizontal="center"/>
    </xf>
    <xf numFmtId="0" fontId="12" fillId="0" borderId="0" xfId="4" applyFont="1" applyAlignment="1">
      <alignment horizontal="center"/>
    </xf>
    <xf numFmtId="0" fontId="13" fillId="0" borderId="0" xfId="4" applyFont="1" applyAlignment="1">
      <alignment horizontal="center" vertical="distributed" wrapText="1"/>
    </xf>
    <xf numFmtId="0" fontId="13" fillId="0" borderId="0" xfId="4" applyFont="1" applyAlignment="1">
      <alignment horizontal="center" vertical="distributed"/>
    </xf>
    <xf numFmtId="0" fontId="14" fillId="0" borderId="0" xfId="4" applyFont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0" fontId="3" fillId="0" borderId="3" xfId="2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/>
    </xf>
    <xf numFmtId="0" fontId="7" fillId="3" borderId="2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5" fillId="6" borderId="0" xfId="1" applyFill="1" applyBorder="1" applyAlignment="1">
      <alignment horizontal="center" vertical="center" textRotation="90" wrapText="1"/>
    </xf>
    <xf numFmtId="0" fontId="2" fillId="0" borderId="3" xfId="6" applyFont="1" applyBorder="1" applyAlignment="1">
      <alignment horizontal="left" vertical="center" wrapText="1"/>
    </xf>
    <xf numFmtId="0" fontId="2" fillId="0" borderId="4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3" xfId="6" applyFont="1" applyBorder="1" applyAlignment="1">
      <alignment vertical="center" wrapText="1"/>
    </xf>
    <xf numFmtId="0" fontId="2" fillId="0" borderId="4" xfId="6" applyFont="1" applyBorder="1" applyAlignment="1">
      <alignment vertical="center" wrapText="1"/>
    </xf>
    <xf numFmtId="0" fontId="2" fillId="0" borderId="5" xfId="6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</cellXfs>
  <cellStyles count="7">
    <cellStyle name="Normal" xfId="0" builtinId="0"/>
    <cellStyle name="Normal 2" xfId="1" xr:uid="{00000000-0005-0000-0000-000001000000}"/>
    <cellStyle name="Normal 2 2" xfId="5" xr:uid="{00000000-0005-0000-0000-000002000000}"/>
    <cellStyle name="Normal 3" xfId="2" xr:uid="{00000000-0005-0000-0000-000003000000}"/>
    <cellStyle name="Normal 3 2" xfId="4" xr:uid="{00000000-0005-0000-0000-000004000000}"/>
    <cellStyle name="Normal 3 3" xfId="6" xr:uid="{00000000-0005-0000-0000-000005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152400</xdr:rowOff>
    </xdr:from>
    <xdr:ext cx="752475" cy="754607"/>
    <xdr:pic>
      <xdr:nvPicPr>
        <xdr:cNvPr id="2" name="1 Imagen" descr="Logo UC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oneCellAnchor>
  <xdr:oneCellAnchor>
    <xdr:from>
      <xdr:col>9</xdr:col>
      <xdr:colOff>82484</xdr:colOff>
      <xdr:row>0</xdr:row>
      <xdr:rowOff>76200</xdr:rowOff>
    </xdr:from>
    <xdr:ext cx="1070042" cy="761999"/>
    <xdr:pic>
      <xdr:nvPicPr>
        <xdr:cNvPr id="3" name="2 Imagen" descr="Calidad transparente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0" sqref="B10:J12"/>
    </sheetView>
  </sheetViews>
  <sheetFormatPr baseColWidth="10" defaultRowHeight="12.75" x14ac:dyDescent="0.2"/>
  <cols>
    <col min="1" max="16384" width="11.42578125" style="30"/>
  </cols>
  <sheetData>
    <row r="1" spans="1:10" ht="15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" x14ac:dyDescent="0.25">
      <c r="A2" s="29"/>
      <c r="B2" s="29"/>
      <c r="C2" s="37" t="s">
        <v>100</v>
      </c>
      <c r="D2" s="37"/>
      <c r="E2" s="37"/>
      <c r="F2" s="37"/>
      <c r="G2" s="37"/>
      <c r="H2" s="37"/>
      <c r="I2" s="37"/>
      <c r="J2" s="29"/>
    </row>
    <row r="3" spans="1:10" ht="15" x14ac:dyDescent="0.25">
      <c r="A3" s="29"/>
      <c r="B3" s="29"/>
      <c r="C3" s="37" t="s">
        <v>101</v>
      </c>
      <c r="D3" s="37"/>
      <c r="E3" s="37"/>
      <c r="F3" s="37"/>
      <c r="G3" s="37"/>
      <c r="H3" s="37"/>
      <c r="I3" s="37"/>
      <c r="J3" s="29"/>
    </row>
    <row r="4" spans="1:10" ht="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</row>
    <row r="5" spans="1:10" ht="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15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 ht="15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 ht="15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5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5" x14ac:dyDescent="0.25">
      <c r="A10" s="29"/>
      <c r="B10" s="38" t="s">
        <v>102</v>
      </c>
      <c r="C10" s="39"/>
      <c r="D10" s="39"/>
      <c r="E10" s="39"/>
      <c r="F10" s="39"/>
      <c r="G10" s="39"/>
      <c r="H10" s="39"/>
      <c r="I10" s="39"/>
      <c r="J10" s="39"/>
    </row>
    <row r="11" spans="1:10" ht="15" x14ac:dyDescent="0.25">
      <c r="A11" s="29"/>
      <c r="B11" s="39"/>
      <c r="C11" s="39"/>
      <c r="D11" s="39"/>
      <c r="E11" s="39"/>
      <c r="F11" s="39"/>
      <c r="G11" s="39"/>
      <c r="H11" s="39"/>
      <c r="I11" s="39"/>
      <c r="J11" s="39"/>
    </row>
    <row r="12" spans="1:10" ht="15" x14ac:dyDescent="0.25">
      <c r="A12" s="2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5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 x14ac:dyDescent="0.25">
      <c r="A14" s="29"/>
      <c r="B14" s="36" t="s">
        <v>103</v>
      </c>
      <c r="C14" s="36"/>
      <c r="D14" s="36"/>
      <c r="E14" s="36"/>
      <c r="F14" s="36"/>
      <c r="G14" s="36"/>
      <c r="H14" s="36"/>
      <c r="I14" s="36"/>
      <c r="J14" s="36"/>
    </row>
    <row r="15" spans="1:10" ht="15.75" x14ac:dyDescent="0.25">
      <c r="A15" s="29"/>
      <c r="B15" s="40" t="s">
        <v>104</v>
      </c>
      <c r="C15" s="40"/>
      <c r="D15" s="40"/>
      <c r="E15" s="40"/>
      <c r="F15" s="40"/>
      <c r="G15" s="40"/>
      <c r="H15" s="40"/>
      <c r="I15" s="40"/>
      <c r="J15" s="40"/>
    </row>
    <row r="16" spans="1:10" ht="15.75" x14ac:dyDescent="0.25">
      <c r="A16" s="29"/>
      <c r="B16" s="36" t="s">
        <v>124</v>
      </c>
      <c r="C16" s="36"/>
      <c r="D16" s="36"/>
      <c r="E16" s="36"/>
      <c r="F16" s="36"/>
      <c r="G16" s="36"/>
      <c r="H16" s="36"/>
      <c r="I16" s="36"/>
      <c r="J16" s="36"/>
    </row>
    <row r="17" spans="1:10" ht="15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5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topLeftCell="A10" workbookViewId="0">
      <selection activeCell="A21" sqref="A21:A25"/>
    </sheetView>
  </sheetViews>
  <sheetFormatPr baseColWidth="10" defaultRowHeight="12.75" x14ac:dyDescent="0.2"/>
  <cols>
    <col min="1" max="1" width="16.42578125" style="3" customWidth="1"/>
    <col min="2" max="2" width="6.140625" style="3" customWidth="1"/>
    <col min="3" max="3" width="24" style="3" customWidth="1"/>
    <col min="4" max="4" width="7.42578125" style="3" customWidth="1"/>
    <col min="5" max="5" width="23" style="3" customWidth="1"/>
    <col min="6" max="6" width="6.140625" style="3" customWidth="1"/>
    <col min="7" max="7" width="35.42578125" style="3" customWidth="1"/>
    <col min="8" max="16384" width="11.42578125" style="3"/>
  </cols>
  <sheetData>
    <row r="1" spans="1:8" ht="47.25" customHeight="1" x14ac:dyDescent="0.2">
      <c r="A1" s="45" t="s">
        <v>43</v>
      </c>
      <c r="B1" s="45"/>
      <c r="C1" s="45"/>
      <c r="D1" s="45"/>
      <c r="E1" s="45"/>
      <c r="F1" s="45"/>
      <c r="G1" s="45"/>
      <c r="H1" s="45"/>
    </row>
    <row r="2" spans="1:8" ht="30.75" customHeight="1" x14ac:dyDescent="0.2">
      <c r="A2" s="46" t="s">
        <v>30</v>
      </c>
      <c r="B2" s="46"/>
      <c r="C2" s="46"/>
      <c r="D2" s="46"/>
      <c r="E2" s="46"/>
      <c r="F2" s="46"/>
      <c r="G2" s="46"/>
      <c r="H2" s="46"/>
    </row>
    <row r="3" spans="1:8" ht="26.25" customHeight="1" x14ac:dyDescent="0.2">
      <c r="A3" s="4">
        <v>1</v>
      </c>
      <c r="B3" s="42" t="s">
        <v>33</v>
      </c>
      <c r="C3" s="43"/>
      <c r="D3" s="43"/>
      <c r="E3" s="43"/>
      <c r="F3" s="43"/>
      <c r="G3" s="43"/>
      <c r="H3" s="44"/>
    </row>
    <row r="4" spans="1:8" ht="25.5" customHeight="1" x14ac:dyDescent="0.2">
      <c r="A4" s="4">
        <v>2</v>
      </c>
      <c r="B4" s="42" t="s">
        <v>83</v>
      </c>
      <c r="C4" s="43"/>
      <c r="D4" s="43"/>
      <c r="E4" s="43"/>
      <c r="F4" s="43"/>
      <c r="G4" s="43"/>
      <c r="H4" s="44"/>
    </row>
    <row r="5" spans="1:8" ht="25.5" customHeight="1" x14ac:dyDescent="0.2">
      <c r="A5" s="4">
        <v>3</v>
      </c>
      <c r="B5" s="42" t="s">
        <v>84</v>
      </c>
      <c r="C5" s="43"/>
      <c r="D5" s="43"/>
      <c r="E5" s="43"/>
      <c r="F5" s="43"/>
      <c r="G5" s="43"/>
      <c r="H5" s="44"/>
    </row>
    <row r="6" spans="1:8" ht="25.5" customHeight="1" x14ac:dyDescent="0.2">
      <c r="A6" s="4">
        <v>4</v>
      </c>
      <c r="B6" s="42" t="s">
        <v>85</v>
      </c>
      <c r="C6" s="43"/>
      <c r="D6" s="43"/>
      <c r="E6" s="43"/>
      <c r="F6" s="43"/>
      <c r="G6" s="43"/>
      <c r="H6" s="44"/>
    </row>
    <row r="7" spans="1:8" ht="25.5" customHeight="1" x14ac:dyDescent="0.2">
      <c r="A7" s="4">
        <v>5</v>
      </c>
      <c r="B7" s="42" t="s">
        <v>34</v>
      </c>
      <c r="C7" s="43"/>
      <c r="D7" s="43"/>
      <c r="E7" s="43"/>
      <c r="F7" s="43"/>
      <c r="G7" s="43"/>
      <c r="H7" s="44"/>
    </row>
    <row r="8" spans="1:8" ht="24.75" customHeight="1" x14ac:dyDescent="0.2">
      <c r="A8" s="4">
        <v>6</v>
      </c>
      <c r="B8" s="42" t="s">
        <v>35</v>
      </c>
      <c r="C8" s="43"/>
      <c r="D8" s="43"/>
      <c r="E8" s="43"/>
      <c r="F8" s="43"/>
      <c r="G8" s="43"/>
      <c r="H8" s="44"/>
    </row>
    <row r="9" spans="1:8" ht="24.75" customHeight="1" x14ac:dyDescent="0.2">
      <c r="A9" s="4">
        <v>7</v>
      </c>
      <c r="B9" s="42" t="s">
        <v>86</v>
      </c>
      <c r="C9" s="43"/>
      <c r="D9" s="43"/>
      <c r="E9" s="43"/>
      <c r="F9" s="43"/>
      <c r="G9" s="43"/>
      <c r="H9" s="44"/>
    </row>
    <row r="10" spans="1:8" ht="24.75" customHeight="1" x14ac:dyDescent="0.2">
      <c r="A10" s="4">
        <v>8</v>
      </c>
      <c r="B10" s="42" t="s">
        <v>87</v>
      </c>
      <c r="C10" s="43"/>
      <c r="D10" s="43"/>
      <c r="E10" s="43"/>
      <c r="F10" s="43"/>
      <c r="G10" s="43"/>
      <c r="H10" s="44"/>
    </row>
    <row r="11" spans="1:8" ht="24.75" customHeight="1" x14ac:dyDescent="0.2">
      <c r="A11" s="4">
        <v>9</v>
      </c>
      <c r="B11" s="42" t="s">
        <v>88</v>
      </c>
      <c r="C11" s="43"/>
      <c r="D11" s="43"/>
      <c r="E11" s="43"/>
      <c r="F11" s="43"/>
      <c r="G11" s="43"/>
      <c r="H11" s="44"/>
    </row>
    <row r="12" spans="1:8" ht="24.75" customHeight="1" x14ac:dyDescent="0.2">
      <c r="A12" s="4">
        <v>10</v>
      </c>
      <c r="B12" s="42" t="s">
        <v>89</v>
      </c>
      <c r="C12" s="43"/>
      <c r="D12" s="43"/>
      <c r="E12" s="43"/>
      <c r="F12" s="43"/>
      <c r="G12" s="43"/>
      <c r="H12" s="44"/>
    </row>
    <row r="13" spans="1:8" ht="24.75" customHeight="1" x14ac:dyDescent="0.2">
      <c r="A13" s="4">
        <v>11</v>
      </c>
      <c r="B13" s="42" t="s">
        <v>90</v>
      </c>
      <c r="C13" s="43"/>
      <c r="D13" s="43"/>
      <c r="E13" s="43"/>
      <c r="F13" s="43"/>
      <c r="G13" s="43"/>
      <c r="H13" s="44"/>
    </row>
    <row r="14" spans="1:8" ht="24.75" customHeight="1" x14ac:dyDescent="0.2">
      <c r="A14" s="46" t="s">
        <v>31</v>
      </c>
      <c r="B14" s="46"/>
      <c r="C14" s="46"/>
      <c r="D14" s="46"/>
      <c r="E14" s="46"/>
      <c r="F14" s="46"/>
      <c r="G14" s="46"/>
      <c r="H14" s="46"/>
    </row>
    <row r="15" spans="1:8" ht="24.75" customHeight="1" x14ac:dyDescent="0.2">
      <c r="A15" s="4">
        <v>12</v>
      </c>
      <c r="B15" s="47" t="s">
        <v>36</v>
      </c>
      <c r="C15" s="43"/>
      <c r="D15" s="43"/>
      <c r="E15" s="43"/>
      <c r="F15" s="43"/>
      <c r="G15" s="43"/>
      <c r="H15" s="44"/>
    </row>
    <row r="16" spans="1:8" ht="24.75" customHeight="1" x14ac:dyDescent="0.2">
      <c r="A16" s="4">
        <v>13</v>
      </c>
      <c r="B16" s="47" t="s">
        <v>91</v>
      </c>
      <c r="C16" s="43"/>
      <c r="D16" s="43"/>
      <c r="E16" s="43"/>
      <c r="F16" s="43"/>
      <c r="G16" s="43"/>
      <c r="H16" s="44"/>
    </row>
    <row r="17" spans="1:8" ht="24.75" customHeight="1" x14ac:dyDescent="0.2">
      <c r="A17" s="4">
        <v>14</v>
      </c>
      <c r="B17" s="47" t="s">
        <v>37</v>
      </c>
      <c r="C17" s="43"/>
      <c r="D17" s="43"/>
      <c r="E17" s="43"/>
      <c r="F17" s="43"/>
      <c r="G17" s="43"/>
      <c r="H17" s="44"/>
    </row>
    <row r="18" spans="1:8" ht="24.75" customHeight="1" x14ac:dyDescent="0.2">
      <c r="A18" s="4">
        <v>15</v>
      </c>
      <c r="B18" s="48" t="s">
        <v>92</v>
      </c>
      <c r="C18" s="49"/>
      <c r="D18" s="49"/>
      <c r="E18" s="49"/>
      <c r="F18" s="49"/>
      <c r="G18" s="49"/>
      <c r="H18" s="50"/>
    </row>
    <row r="19" spans="1:8" ht="24.75" customHeight="1" x14ac:dyDescent="0.2">
      <c r="A19" s="4">
        <v>16</v>
      </c>
      <c r="B19" s="48" t="s">
        <v>93</v>
      </c>
      <c r="C19" s="49"/>
      <c r="D19" s="49"/>
      <c r="E19" s="49"/>
      <c r="F19" s="49"/>
      <c r="G19" s="49"/>
      <c r="H19" s="49"/>
    </row>
    <row r="20" spans="1:8" ht="24.75" customHeight="1" x14ac:dyDescent="0.2">
      <c r="A20" s="46" t="s">
        <v>32</v>
      </c>
      <c r="B20" s="46"/>
      <c r="C20" s="46"/>
      <c r="D20" s="46"/>
      <c r="E20" s="46"/>
      <c r="F20" s="46"/>
      <c r="G20" s="46"/>
      <c r="H20" s="46"/>
    </row>
    <row r="21" spans="1:8" ht="24.75" customHeight="1" x14ac:dyDescent="0.2">
      <c r="A21" s="4">
        <v>17</v>
      </c>
      <c r="B21" s="42" t="s">
        <v>39</v>
      </c>
      <c r="C21" s="43"/>
      <c r="D21" s="43"/>
      <c r="E21" s="43"/>
      <c r="F21" s="43"/>
      <c r="G21" s="43"/>
      <c r="H21" s="44"/>
    </row>
    <row r="22" spans="1:8" ht="24.75" customHeight="1" x14ac:dyDescent="0.2">
      <c r="A22" s="4">
        <v>18</v>
      </c>
      <c r="B22" s="47" t="s">
        <v>38</v>
      </c>
      <c r="C22" s="43"/>
      <c r="D22" s="43"/>
      <c r="E22" s="43"/>
      <c r="F22" s="43"/>
      <c r="G22" s="43"/>
      <c r="H22" s="44"/>
    </row>
    <row r="23" spans="1:8" ht="24.75" customHeight="1" x14ac:dyDescent="0.2">
      <c r="A23" s="4">
        <v>19</v>
      </c>
      <c r="B23" s="47" t="s">
        <v>40</v>
      </c>
      <c r="C23" s="43"/>
      <c r="D23" s="43"/>
      <c r="E23" s="43"/>
      <c r="F23" s="43"/>
      <c r="G23" s="43"/>
      <c r="H23" s="44"/>
    </row>
    <row r="24" spans="1:8" ht="24.75" customHeight="1" x14ac:dyDescent="0.2">
      <c r="A24" s="4">
        <v>20</v>
      </c>
      <c r="B24" s="47" t="s">
        <v>41</v>
      </c>
      <c r="C24" s="43"/>
      <c r="D24" s="43"/>
      <c r="E24" s="43"/>
      <c r="F24" s="43"/>
      <c r="G24" s="43"/>
      <c r="H24" s="44"/>
    </row>
    <row r="25" spans="1:8" ht="24.75" customHeight="1" x14ac:dyDescent="0.2">
      <c r="A25" s="4">
        <v>21</v>
      </c>
      <c r="B25" s="48" t="s">
        <v>42</v>
      </c>
      <c r="C25" s="49"/>
      <c r="D25" s="49"/>
      <c r="E25" s="49"/>
      <c r="F25" s="49"/>
      <c r="G25" s="49"/>
      <c r="H25" s="50"/>
    </row>
    <row r="26" spans="1:8" ht="18.75" customHeight="1" x14ac:dyDescent="0.2">
      <c r="A26" s="51"/>
      <c r="B26" s="51"/>
      <c r="C26" s="51"/>
      <c r="D26" s="51"/>
      <c r="E26" s="51"/>
      <c r="F26" s="51"/>
      <c r="G26" s="51"/>
      <c r="H26" s="51"/>
    </row>
    <row r="27" spans="1:8" ht="12.75" customHeight="1" x14ac:dyDescent="0.2">
      <c r="A27" s="41" t="s">
        <v>23</v>
      </c>
      <c r="B27" s="5">
        <v>0</v>
      </c>
      <c r="C27" s="6" t="s">
        <v>24</v>
      </c>
      <c r="D27" s="5">
        <v>2</v>
      </c>
      <c r="E27" s="6" t="s">
        <v>25</v>
      </c>
      <c r="F27" s="5">
        <v>4</v>
      </c>
      <c r="G27" s="6" t="s">
        <v>26</v>
      </c>
      <c r="H27" s="7"/>
    </row>
    <row r="28" spans="1:8" x14ac:dyDescent="0.2">
      <c r="A28" s="41"/>
      <c r="B28" s="5">
        <v>1</v>
      </c>
      <c r="C28" s="6" t="s">
        <v>27</v>
      </c>
      <c r="D28" s="5">
        <v>3</v>
      </c>
      <c r="E28" s="6" t="s">
        <v>28</v>
      </c>
      <c r="F28" s="5">
        <v>5</v>
      </c>
      <c r="G28" s="6" t="s">
        <v>29</v>
      </c>
      <c r="H28" s="7"/>
    </row>
    <row r="29" spans="1:8" x14ac:dyDescent="0.2">
      <c r="A29" s="7"/>
      <c r="B29" s="7"/>
      <c r="C29" s="7"/>
      <c r="D29" s="7"/>
      <c r="E29" s="7"/>
      <c r="F29" s="7"/>
      <c r="G29" s="7"/>
      <c r="H29" s="7"/>
    </row>
  </sheetData>
  <mergeCells count="27">
    <mergeCell ref="B9:H9"/>
    <mergeCell ref="B10:H10"/>
    <mergeCell ref="B11:H11"/>
    <mergeCell ref="B12:H12"/>
    <mergeCell ref="B16:H16"/>
    <mergeCell ref="B24:H24"/>
    <mergeCell ref="B25:H25"/>
    <mergeCell ref="B22:H22"/>
    <mergeCell ref="A26:H26"/>
    <mergeCell ref="B13:H13"/>
    <mergeCell ref="B19:H19"/>
    <mergeCell ref="A27:A28"/>
    <mergeCell ref="B21:H21"/>
    <mergeCell ref="B8:H8"/>
    <mergeCell ref="A1:H1"/>
    <mergeCell ref="B3:H3"/>
    <mergeCell ref="B4:H4"/>
    <mergeCell ref="B5:H5"/>
    <mergeCell ref="B6:H6"/>
    <mergeCell ref="B7:H7"/>
    <mergeCell ref="A2:H2"/>
    <mergeCell ref="A14:H14"/>
    <mergeCell ref="A20:H20"/>
    <mergeCell ref="B17:H17"/>
    <mergeCell ref="B18:H18"/>
    <mergeCell ref="B15:H15"/>
    <mergeCell ref="B23:H23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workbookViewId="0">
      <selection sqref="A1:H1"/>
    </sheetView>
  </sheetViews>
  <sheetFormatPr baseColWidth="10" defaultRowHeight="12.75" x14ac:dyDescent="0.2"/>
  <cols>
    <col min="1" max="1" width="16.42578125" style="3" customWidth="1"/>
    <col min="2" max="2" width="6.140625" style="3" customWidth="1"/>
    <col min="3" max="3" width="24" style="3" customWidth="1"/>
    <col min="4" max="4" width="7.42578125" style="3" customWidth="1"/>
    <col min="5" max="5" width="23" style="3" customWidth="1"/>
    <col min="6" max="6" width="6.140625" style="3" customWidth="1"/>
    <col min="7" max="7" width="35.42578125" style="3" customWidth="1"/>
    <col min="8" max="16384" width="11.42578125" style="3"/>
  </cols>
  <sheetData>
    <row r="1" spans="1:8" ht="47.25" customHeight="1" x14ac:dyDescent="0.2">
      <c r="A1" s="45" t="s">
        <v>105</v>
      </c>
      <c r="B1" s="45"/>
      <c r="C1" s="45"/>
      <c r="D1" s="45"/>
      <c r="E1" s="45"/>
      <c r="F1" s="45"/>
      <c r="G1" s="45"/>
      <c r="H1" s="45"/>
    </row>
    <row r="2" spans="1:8" ht="30.75" customHeight="1" x14ac:dyDescent="0.2">
      <c r="A2" s="46" t="s">
        <v>106</v>
      </c>
      <c r="B2" s="46"/>
      <c r="C2" s="46"/>
      <c r="D2" s="46"/>
      <c r="E2" s="46"/>
      <c r="F2" s="46"/>
      <c r="G2" s="46"/>
      <c r="H2" s="46"/>
    </row>
    <row r="3" spans="1:8" ht="26.25" customHeight="1" x14ac:dyDescent="0.2">
      <c r="A3" s="4">
        <v>1</v>
      </c>
      <c r="B3" s="55" t="s">
        <v>107</v>
      </c>
      <c r="C3" s="56"/>
      <c r="D3" s="56"/>
      <c r="E3" s="56"/>
      <c r="F3" s="56"/>
      <c r="G3" s="56"/>
      <c r="H3" s="57"/>
    </row>
    <row r="4" spans="1:8" ht="26.25" customHeight="1" x14ac:dyDescent="0.2">
      <c r="A4" s="4">
        <v>2</v>
      </c>
      <c r="B4" s="55" t="s">
        <v>90</v>
      </c>
      <c r="C4" s="56"/>
      <c r="D4" s="56"/>
      <c r="E4" s="56"/>
      <c r="F4" s="56"/>
      <c r="G4" s="56"/>
      <c r="H4" s="57"/>
    </row>
    <row r="5" spans="1:8" ht="26.25" customHeight="1" x14ac:dyDescent="0.2">
      <c r="A5" s="4">
        <v>3</v>
      </c>
      <c r="B5" s="55" t="s">
        <v>108</v>
      </c>
      <c r="C5" s="56"/>
      <c r="D5" s="56"/>
      <c r="E5" s="56"/>
      <c r="F5" s="56"/>
      <c r="G5" s="56"/>
      <c r="H5" s="57"/>
    </row>
    <row r="6" spans="1:8" ht="26.25" customHeight="1" x14ac:dyDescent="0.2">
      <c r="A6" s="4">
        <v>4</v>
      </c>
      <c r="B6" s="55" t="s">
        <v>109</v>
      </c>
      <c r="C6" s="56"/>
      <c r="D6" s="56"/>
      <c r="E6" s="56"/>
      <c r="F6" s="56"/>
      <c r="G6" s="56"/>
      <c r="H6" s="57"/>
    </row>
    <row r="7" spans="1:8" ht="26.25" customHeight="1" x14ac:dyDescent="0.2">
      <c r="A7" s="4">
        <v>5</v>
      </c>
      <c r="B7" s="55" t="s">
        <v>110</v>
      </c>
      <c r="C7" s="56"/>
      <c r="D7" s="56"/>
      <c r="E7" s="56"/>
      <c r="F7" s="56"/>
      <c r="G7" s="56"/>
      <c r="H7" s="57"/>
    </row>
    <row r="8" spans="1:8" ht="26.25" customHeight="1" x14ac:dyDescent="0.2">
      <c r="A8" s="4">
        <v>6</v>
      </c>
      <c r="B8" s="55" t="s">
        <v>111</v>
      </c>
      <c r="C8" s="56"/>
      <c r="D8" s="56"/>
      <c r="E8" s="56"/>
      <c r="F8" s="56"/>
      <c r="G8" s="56"/>
      <c r="H8" s="57"/>
    </row>
    <row r="9" spans="1:8" ht="26.25" customHeight="1" x14ac:dyDescent="0.2">
      <c r="A9" s="4">
        <v>7</v>
      </c>
      <c r="B9" s="55" t="s">
        <v>112</v>
      </c>
      <c r="C9" s="56"/>
      <c r="D9" s="56"/>
      <c r="E9" s="56"/>
      <c r="F9" s="56"/>
      <c r="G9" s="56"/>
      <c r="H9" s="57"/>
    </row>
    <row r="10" spans="1:8" ht="26.25" customHeight="1" x14ac:dyDescent="0.2">
      <c r="A10" s="4">
        <v>8</v>
      </c>
      <c r="B10" s="55" t="s">
        <v>113</v>
      </c>
      <c r="C10" s="56"/>
      <c r="D10" s="56"/>
      <c r="E10" s="56"/>
      <c r="F10" s="56"/>
      <c r="G10" s="56"/>
      <c r="H10" s="57"/>
    </row>
    <row r="11" spans="1:8" ht="25.5" customHeight="1" x14ac:dyDescent="0.2">
      <c r="A11" s="4">
        <v>9</v>
      </c>
      <c r="B11" s="52" t="s">
        <v>91</v>
      </c>
      <c r="C11" s="53"/>
      <c r="D11" s="53"/>
      <c r="E11" s="53"/>
      <c r="F11" s="53"/>
      <c r="G11" s="53"/>
      <c r="H11" s="54"/>
    </row>
    <row r="12" spans="1:8" ht="25.5" customHeight="1" x14ac:dyDescent="0.2">
      <c r="A12" s="4">
        <v>10</v>
      </c>
      <c r="B12" s="52" t="s">
        <v>114</v>
      </c>
      <c r="C12" s="53"/>
      <c r="D12" s="53"/>
      <c r="E12" s="53"/>
      <c r="F12" s="53"/>
      <c r="G12" s="53"/>
      <c r="H12" s="54"/>
    </row>
    <row r="13" spans="1:8" ht="25.5" customHeight="1" x14ac:dyDescent="0.2">
      <c r="A13" s="4">
        <v>11</v>
      </c>
      <c r="B13" s="52" t="s">
        <v>115</v>
      </c>
      <c r="C13" s="53"/>
      <c r="D13" s="53"/>
      <c r="E13" s="53"/>
      <c r="F13" s="53"/>
      <c r="G13" s="53"/>
      <c r="H13" s="54"/>
    </row>
    <row r="14" spans="1:8" ht="25.5" customHeight="1" x14ac:dyDescent="0.2">
      <c r="A14" s="4">
        <v>12</v>
      </c>
      <c r="B14" s="52" t="s">
        <v>116</v>
      </c>
      <c r="C14" s="53"/>
      <c r="D14" s="53"/>
      <c r="E14" s="53"/>
      <c r="F14" s="53"/>
      <c r="G14" s="53"/>
      <c r="H14" s="54"/>
    </row>
    <row r="15" spans="1:8" ht="24.75" customHeight="1" x14ac:dyDescent="0.2">
      <c r="A15" s="4">
        <v>13</v>
      </c>
      <c r="B15" s="52" t="s">
        <v>117</v>
      </c>
      <c r="C15" s="53"/>
      <c r="D15" s="53"/>
      <c r="E15" s="53"/>
      <c r="F15" s="53"/>
      <c r="G15" s="53"/>
      <c r="H15" s="54"/>
    </row>
    <row r="16" spans="1:8" ht="24.75" customHeight="1" x14ac:dyDescent="0.2">
      <c r="A16" s="4">
        <v>14</v>
      </c>
      <c r="B16" s="52" t="s">
        <v>118</v>
      </c>
      <c r="C16" s="53"/>
      <c r="D16" s="53"/>
      <c r="E16" s="53"/>
      <c r="F16" s="53"/>
      <c r="G16" s="53"/>
      <c r="H16" s="54"/>
    </row>
    <row r="17" spans="1:8" ht="24.75" customHeight="1" x14ac:dyDescent="0.2">
      <c r="A17" s="4">
        <v>15</v>
      </c>
      <c r="B17" s="52" t="s">
        <v>119</v>
      </c>
      <c r="C17" s="53"/>
      <c r="D17" s="53"/>
      <c r="E17" s="53"/>
      <c r="F17" s="53"/>
      <c r="G17" s="53"/>
      <c r="H17" s="54"/>
    </row>
    <row r="18" spans="1:8" ht="24.75" customHeight="1" x14ac:dyDescent="0.2">
      <c r="A18" s="4">
        <v>16</v>
      </c>
      <c r="B18" s="52" t="s">
        <v>120</v>
      </c>
      <c r="C18" s="53"/>
      <c r="D18" s="53"/>
      <c r="E18" s="53"/>
      <c r="F18" s="53"/>
      <c r="G18" s="53"/>
      <c r="H18" s="54"/>
    </row>
    <row r="19" spans="1:8" ht="24.75" customHeight="1" x14ac:dyDescent="0.2">
      <c r="A19" s="4">
        <v>17</v>
      </c>
      <c r="B19" s="52" t="s">
        <v>121</v>
      </c>
      <c r="C19" s="53"/>
      <c r="D19" s="53"/>
      <c r="E19" s="53"/>
      <c r="F19" s="53"/>
      <c r="G19" s="53"/>
      <c r="H19" s="54"/>
    </row>
    <row r="20" spans="1:8" ht="18.75" customHeight="1" x14ac:dyDescent="0.2">
      <c r="A20" s="51"/>
      <c r="B20" s="51"/>
      <c r="C20" s="51"/>
      <c r="D20" s="51"/>
      <c r="E20" s="51"/>
      <c r="F20" s="51"/>
      <c r="G20" s="51"/>
      <c r="H20" s="51"/>
    </row>
    <row r="21" spans="1:8" ht="12.75" customHeight="1" x14ac:dyDescent="0.2">
      <c r="A21" s="41" t="s">
        <v>23</v>
      </c>
      <c r="B21" s="5">
        <v>0</v>
      </c>
      <c r="C21" s="6" t="s">
        <v>24</v>
      </c>
      <c r="D21" s="5">
        <v>2</v>
      </c>
      <c r="E21" s="6" t="s">
        <v>25</v>
      </c>
      <c r="F21" s="5">
        <v>4</v>
      </c>
      <c r="G21" s="6" t="s">
        <v>26</v>
      </c>
      <c r="H21" s="7"/>
    </row>
    <row r="22" spans="1:8" x14ac:dyDescent="0.2">
      <c r="A22" s="41"/>
      <c r="B22" s="5">
        <v>1</v>
      </c>
      <c r="C22" s="6" t="s">
        <v>27</v>
      </c>
      <c r="D22" s="5">
        <v>3</v>
      </c>
      <c r="E22" s="6" t="s">
        <v>28</v>
      </c>
      <c r="F22" s="5">
        <v>5</v>
      </c>
      <c r="G22" s="6" t="s">
        <v>29</v>
      </c>
      <c r="H22" s="7"/>
    </row>
    <row r="23" spans="1:8" x14ac:dyDescent="0.2">
      <c r="A23" s="7"/>
      <c r="B23" s="7"/>
      <c r="C23" s="7"/>
      <c r="D23" s="7"/>
      <c r="E23" s="7"/>
      <c r="F23" s="7"/>
      <c r="G23" s="7"/>
      <c r="H23" s="7"/>
    </row>
  </sheetData>
  <mergeCells count="21">
    <mergeCell ref="B19:H19"/>
    <mergeCell ref="A20:H20"/>
    <mergeCell ref="A21:A22"/>
    <mergeCell ref="B13:H13"/>
    <mergeCell ref="B14:H14"/>
    <mergeCell ref="B15:H15"/>
    <mergeCell ref="B16:H16"/>
    <mergeCell ref="B17:H17"/>
    <mergeCell ref="B18:H18"/>
    <mergeCell ref="B12:H12"/>
    <mergeCell ref="A1:H1"/>
    <mergeCell ref="A2:H2"/>
    <mergeCell ref="B3:H3"/>
    <mergeCell ref="B4:H4"/>
    <mergeCell ref="B5:H5"/>
    <mergeCell ref="B6:H6"/>
    <mergeCell ref="B7:H7"/>
    <mergeCell ref="B8:H8"/>
    <mergeCell ref="B9:H9"/>
    <mergeCell ref="B10:H10"/>
    <mergeCell ref="B11:H11"/>
  </mergeCell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006EF-5835-407D-819B-CA44FAFE7997}">
  <sheetPr>
    <pageSetUpPr fitToPage="1"/>
  </sheetPr>
  <dimension ref="A1:Z94"/>
  <sheetViews>
    <sheetView workbookViewId="0">
      <selection activeCell="B41" sqref="B41"/>
    </sheetView>
  </sheetViews>
  <sheetFormatPr baseColWidth="10" defaultRowHeight="12.75" x14ac:dyDescent="0.2"/>
  <cols>
    <col min="1" max="1" width="24.85546875" customWidth="1"/>
    <col min="2" max="2" width="86.7109375" bestFit="1" customWidth="1"/>
    <col min="3" max="3" width="17.85546875" customWidth="1"/>
    <col min="4" max="4" width="11.42578125" style="10"/>
    <col min="5" max="5" width="14.140625" style="10" customWidth="1"/>
  </cols>
  <sheetData>
    <row r="1" spans="1:26" ht="38.25" customHeight="1" x14ac:dyDescent="0.2">
      <c r="A1" s="11" t="s">
        <v>62</v>
      </c>
      <c r="B1" s="13" t="s">
        <v>21</v>
      </c>
      <c r="C1" s="11" t="s">
        <v>67</v>
      </c>
      <c r="D1" s="11" t="s">
        <v>22</v>
      </c>
      <c r="E1" s="11" t="s">
        <v>68</v>
      </c>
      <c r="F1" s="11" t="s">
        <v>44</v>
      </c>
      <c r="G1" s="11" t="s">
        <v>45</v>
      </c>
      <c r="H1" s="11" t="s">
        <v>46</v>
      </c>
      <c r="I1" s="11" t="s">
        <v>47</v>
      </c>
      <c r="J1" s="11" t="s">
        <v>48</v>
      </c>
      <c r="K1" s="11" t="s">
        <v>49</v>
      </c>
      <c r="L1" s="11" t="s">
        <v>50</v>
      </c>
      <c r="M1" s="11" t="s">
        <v>51</v>
      </c>
      <c r="N1" s="11" t="s">
        <v>52</v>
      </c>
      <c r="O1" s="11" t="s">
        <v>53</v>
      </c>
      <c r="P1" s="11" t="s">
        <v>54</v>
      </c>
      <c r="Q1" s="11" t="s">
        <v>55</v>
      </c>
      <c r="R1" s="11" t="s">
        <v>56</v>
      </c>
      <c r="S1" s="11" t="s">
        <v>57</v>
      </c>
      <c r="T1" s="11" t="s">
        <v>58</v>
      </c>
      <c r="U1" s="11" t="s">
        <v>94</v>
      </c>
      <c r="V1" s="11" t="s">
        <v>95</v>
      </c>
      <c r="W1" s="11" t="s">
        <v>96</v>
      </c>
      <c r="X1" s="11" t="s">
        <v>97</v>
      </c>
      <c r="Y1" s="11" t="s">
        <v>98</v>
      </c>
      <c r="Z1" s="11" t="s">
        <v>99</v>
      </c>
    </row>
    <row r="2" spans="1:26" x14ac:dyDescent="0.2">
      <c r="A2" s="64" t="s">
        <v>80</v>
      </c>
      <c r="B2" s="14" t="s">
        <v>73</v>
      </c>
      <c r="C2" s="15">
        <v>4</v>
      </c>
      <c r="D2" s="1">
        <v>3</v>
      </c>
      <c r="E2" s="28">
        <f>D2/C2</f>
        <v>0.75</v>
      </c>
      <c r="F2" s="2">
        <v>2.6666666666666665</v>
      </c>
      <c r="G2" s="2">
        <v>3.3333333333333335</v>
      </c>
      <c r="H2" s="2">
        <v>4.333333333333333</v>
      </c>
      <c r="I2" s="2">
        <v>2.3333333333333335</v>
      </c>
      <c r="J2" s="2">
        <v>3</v>
      </c>
      <c r="K2" s="2">
        <v>4.333333333333333</v>
      </c>
      <c r="L2" s="2">
        <v>4.666666666666667</v>
      </c>
      <c r="M2" s="2">
        <v>2.6666666666666665</v>
      </c>
      <c r="N2" s="2">
        <v>4.333333333333333</v>
      </c>
      <c r="O2" s="2">
        <v>4.333333333333333</v>
      </c>
      <c r="P2" s="2">
        <v>3.3333333333333335</v>
      </c>
      <c r="Q2" s="2">
        <v>4.333333333333333</v>
      </c>
      <c r="R2" s="2">
        <v>4</v>
      </c>
      <c r="S2" s="2">
        <v>4.333333333333333</v>
      </c>
      <c r="T2" s="2">
        <v>3.6666666666666665</v>
      </c>
      <c r="U2" s="2">
        <v>4.333333333333333</v>
      </c>
      <c r="V2" s="2">
        <v>4.333333333333333</v>
      </c>
      <c r="W2" s="2">
        <v>4.333333333333333</v>
      </c>
      <c r="X2" s="2">
        <v>4.333333333333333</v>
      </c>
      <c r="Y2" s="2">
        <v>5</v>
      </c>
      <c r="Z2" s="2">
        <v>4</v>
      </c>
    </row>
    <row r="3" spans="1:26" x14ac:dyDescent="0.2">
      <c r="A3" s="64"/>
      <c r="B3" s="14" t="s">
        <v>13</v>
      </c>
      <c r="C3" s="15">
        <v>59</v>
      </c>
      <c r="D3" s="1">
        <v>24</v>
      </c>
      <c r="E3" s="28">
        <f t="shared" ref="E3:E69" si="0">D3/C3</f>
        <v>0.40677966101694918</v>
      </c>
      <c r="F3" s="2">
        <v>3.875</v>
      </c>
      <c r="G3" s="2">
        <v>3.5</v>
      </c>
      <c r="H3" s="2">
        <v>3.875</v>
      </c>
      <c r="I3" s="2">
        <v>3.6666666666666665</v>
      </c>
      <c r="J3" s="2">
        <v>3.1666666666666665</v>
      </c>
      <c r="K3" s="2">
        <v>2.625</v>
      </c>
      <c r="L3" s="2">
        <v>4.291666666666667</v>
      </c>
      <c r="M3" s="2">
        <v>4</v>
      </c>
      <c r="N3" s="2">
        <v>4.5</v>
      </c>
      <c r="O3" s="2">
        <v>4.416666666666667</v>
      </c>
      <c r="P3" s="2">
        <v>3.25</v>
      </c>
      <c r="Q3" s="2">
        <v>3.875</v>
      </c>
      <c r="R3" s="2">
        <v>4.125</v>
      </c>
      <c r="S3" s="2">
        <v>3.8333333333333335</v>
      </c>
      <c r="T3" s="2">
        <v>3.8333333333333335</v>
      </c>
      <c r="U3" s="2">
        <v>3.5833333333333335</v>
      </c>
      <c r="V3" s="2">
        <v>3.75</v>
      </c>
      <c r="W3" s="2">
        <v>3.75</v>
      </c>
      <c r="X3" s="2">
        <v>3.4166666666666665</v>
      </c>
      <c r="Y3" s="2">
        <v>4.583333333333333</v>
      </c>
      <c r="Z3" s="2">
        <v>4.25</v>
      </c>
    </row>
    <row r="4" spans="1:26" x14ac:dyDescent="0.2">
      <c r="A4" s="64"/>
      <c r="B4" s="14" t="s">
        <v>6</v>
      </c>
      <c r="C4" s="15">
        <v>23</v>
      </c>
      <c r="D4" s="1">
        <v>15</v>
      </c>
      <c r="E4" s="28">
        <f t="shared" si="0"/>
        <v>0.65217391304347827</v>
      </c>
      <c r="F4" s="2">
        <v>3.9333333333333331</v>
      </c>
      <c r="G4" s="2">
        <v>3.6666666666666665</v>
      </c>
      <c r="H4" s="2">
        <v>3.6666666666666665</v>
      </c>
      <c r="I4" s="2">
        <v>3.2666666666666666</v>
      </c>
      <c r="J4" s="2">
        <v>3.0666666666666669</v>
      </c>
      <c r="K4" s="2">
        <v>3</v>
      </c>
      <c r="L4" s="2">
        <v>4.666666666666667</v>
      </c>
      <c r="M4" s="2">
        <v>4</v>
      </c>
      <c r="N4" s="2">
        <v>4.4000000000000004</v>
      </c>
      <c r="O4" s="2">
        <v>4.4666666666666668</v>
      </c>
      <c r="P4" s="2">
        <v>3.4666666666666668</v>
      </c>
      <c r="Q4" s="2">
        <v>3.2666666666666666</v>
      </c>
      <c r="R4" s="2">
        <v>4.4000000000000004</v>
      </c>
      <c r="S4" s="2">
        <v>3.5333333333333332</v>
      </c>
      <c r="T4" s="2">
        <v>3.4</v>
      </c>
      <c r="U4" s="2">
        <v>3.8666666666666667</v>
      </c>
      <c r="V4" s="2">
        <v>4.2666666666666666</v>
      </c>
      <c r="W4" s="2">
        <v>3.6</v>
      </c>
      <c r="X4" s="2">
        <v>3.6</v>
      </c>
      <c r="Y4" s="2">
        <v>4.4000000000000004</v>
      </c>
      <c r="Z4" s="2">
        <v>4.5999999999999996</v>
      </c>
    </row>
    <row r="5" spans="1:26" x14ac:dyDescent="0.2">
      <c r="A5" s="64"/>
      <c r="B5" s="14" t="s">
        <v>10</v>
      </c>
      <c r="C5" s="15">
        <v>30</v>
      </c>
      <c r="D5" s="1">
        <v>19</v>
      </c>
      <c r="E5" s="28">
        <f t="shared" si="0"/>
        <v>0.6333333333333333</v>
      </c>
      <c r="F5" s="2">
        <v>4.1052631578947372</v>
      </c>
      <c r="G5" s="2">
        <v>3.9473684210526314</v>
      </c>
      <c r="H5" s="2">
        <v>4.1052631578947372</v>
      </c>
      <c r="I5" s="2">
        <v>3.9473684210526314</v>
      </c>
      <c r="J5" s="2">
        <v>4.4210526315789478</v>
      </c>
      <c r="K5" s="2">
        <v>2.9473684210526314</v>
      </c>
      <c r="L5" s="2">
        <v>4.5789473684210522</v>
      </c>
      <c r="M5" s="2">
        <v>4.2105263157894735</v>
      </c>
      <c r="N5" s="2">
        <v>4.5789473684210522</v>
      </c>
      <c r="O5" s="2">
        <v>4.4736842105263159</v>
      </c>
      <c r="P5" s="2">
        <v>4.5789473684210522</v>
      </c>
      <c r="Q5" s="2">
        <v>3.263157894736842</v>
      </c>
      <c r="R5" s="2">
        <v>4.1578947368421053</v>
      </c>
      <c r="S5" s="2">
        <v>3.8421052631578947</v>
      </c>
      <c r="T5" s="2">
        <v>3.4210526315789473</v>
      </c>
      <c r="U5" s="2">
        <v>3.5263157894736841</v>
      </c>
      <c r="V5" s="2">
        <v>4.3157894736842106</v>
      </c>
      <c r="W5" s="2">
        <v>3.6666666666666665</v>
      </c>
      <c r="X5" s="2">
        <v>4.0526315789473681</v>
      </c>
      <c r="Y5" s="2">
        <v>4.5263157894736841</v>
      </c>
      <c r="Z5" s="2">
        <v>4.6842105263157894</v>
      </c>
    </row>
    <row r="6" spans="1:26" x14ac:dyDescent="0.2">
      <c r="A6" s="64"/>
      <c r="B6" s="14" t="s">
        <v>64</v>
      </c>
      <c r="C6" s="15">
        <v>10</v>
      </c>
      <c r="D6" s="1">
        <v>4</v>
      </c>
      <c r="E6" s="28">
        <f t="shared" si="0"/>
        <v>0.4</v>
      </c>
      <c r="F6" s="2">
        <v>3.5</v>
      </c>
      <c r="G6" s="2">
        <v>4.25</v>
      </c>
      <c r="H6" s="2">
        <v>4.75</v>
      </c>
      <c r="I6" s="2">
        <v>4.5</v>
      </c>
      <c r="J6" s="2">
        <v>4.5</v>
      </c>
      <c r="K6" s="2">
        <v>3.25</v>
      </c>
      <c r="L6" s="2">
        <v>4.75</v>
      </c>
      <c r="M6" s="2">
        <v>4.5</v>
      </c>
      <c r="N6" s="2">
        <v>5</v>
      </c>
      <c r="O6" s="2">
        <v>5</v>
      </c>
      <c r="P6" s="2">
        <v>4.75</v>
      </c>
      <c r="Q6" s="2">
        <v>3.5</v>
      </c>
      <c r="R6" s="2">
        <v>3.75</v>
      </c>
      <c r="S6" s="2">
        <v>4</v>
      </c>
      <c r="T6" s="2">
        <v>4.75</v>
      </c>
      <c r="U6" s="2">
        <v>4.25</v>
      </c>
      <c r="V6" s="2">
        <v>4.5</v>
      </c>
      <c r="W6" s="2">
        <v>4.75</v>
      </c>
      <c r="X6" s="2">
        <v>4.75</v>
      </c>
      <c r="Y6" s="2">
        <v>5</v>
      </c>
      <c r="Z6" s="2">
        <v>5</v>
      </c>
    </row>
    <row r="7" spans="1:26" x14ac:dyDescent="0.2">
      <c r="A7" s="64"/>
      <c r="B7" s="14" t="s">
        <v>16</v>
      </c>
      <c r="C7" s="15">
        <v>8</v>
      </c>
      <c r="D7" s="1">
        <v>5</v>
      </c>
      <c r="E7" s="28">
        <f t="shared" si="0"/>
        <v>0.625</v>
      </c>
      <c r="F7" s="2">
        <v>4.2</v>
      </c>
      <c r="G7" s="2">
        <v>3.2</v>
      </c>
      <c r="H7" s="2">
        <v>3.6</v>
      </c>
      <c r="I7" s="2">
        <v>3.2</v>
      </c>
      <c r="J7" s="2">
        <v>3.2</v>
      </c>
      <c r="K7" s="2">
        <v>3.8</v>
      </c>
      <c r="L7" s="2">
        <v>3.8</v>
      </c>
      <c r="M7" s="2">
        <v>4.4000000000000004</v>
      </c>
      <c r="N7" s="2">
        <v>4.2</v>
      </c>
      <c r="O7" s="2">
        <v>3.8</v>
      </c>
      <c r="P7" s="2">
        <v>4</v>
      </c>
      <c r="Q7" s="2">
        <v>4.2</v>
      </c>
      <c r="R7" s="2">
        <v>3</v>
      </c>
      <c r="S7" s="2">
        <v>4.2</v>
      </c>
      <c r="T7" s="2">
        <v>4.4000000000000004</v>
      </c>
      <c r="U7" s="2">
        <v>4.2</v>
      </c>
      <c r="V7" s="2">
        <v>3.6</v>
      </c>
      <c r="W7" s="2">
        <v>3.4</v>
      </c>
      <c r="X7" s="2">
        <v>3.8</v>
      </c>
      <c r="Y7" s="2">
        <v>4.2</v>
      </c>
      <c r="Z7" s="2">
        <v>4.2</v>
      </c>
    </row>
    <row r="8" spans="1:26" x14ac:dyDescent="0.2">
      <c r="A8" s="64"/>
      <c r="B8" s="14" t="s">
        <v>11</v>
      </c>
      <c r="C8" s="15">
        <v>1</v>
      </c>
      <c r="D8" s="1">
        <v>1</v>
      </c>
      <c r="E8" s="28">
        <f t="shared" si="0"/>
        <v>1</v>
      </c>
      <c r="F8" s="2">
        <v>2</v>
      </c>
      <c r="G8" s="2">
        <v>2</v>
      </c>
      <c r="H8" s="2">
        <v>2</v>
      </c>
      <c r="I8" s="2">
        <v>2</v>
      </c>
      <c r="J8" s="2">
        <v>2</v>
      </c>
      <c r="K8" s="2">
        <v>0</v>
      </c>
      <c r="L8" s="2">
        <v>4</v>
      </c>
      <c r="M8" s="2">
        <v>4</v>
      </c>
      <c r="N8" s="2">
        <v>5</v>
      </c>
      <c r="O8" s="2">
        <v>5</v>
      </c>
      <c r="P8" s="2">
        <v>3</v>
      </c>
      <c r="Q8" s="2">
        <v>2</v>
      </c>
      <c r="R8" s="2">
        <v>4</v>
      </c>
      <c r="S8" s="2">
        <v>1</v>
      </c>
      <c r="T8" s="2">
        <v>3</v>
      </c>
      <c r="U8" s="2">
        <v>2</v>
      </c>
      <c r="V8" s="2">
        <v>4</v>
      </c>
      <c r="W8" s="2">
        <v>3</v>
      </c>
      <c r="X8" s="2">
        <v>0</v>
      </c>
      <c r="Y8" s="2">
        <v>5</v>
      </c>
      <c r="Z8" s="2">
        <v>1</v>
      </c>
    </row>
    <row r="9" spans="1:26" x14ac:dyDescent="0.2">
      <c r="A9" s="64"/>
      <c r="B9" s="14" t="s">
        <v>14</v>
      </c>
      <c r="C9" s="15">
        <v>2</v>
      </c>
      <c r="D9" s="1">
        <v>0</v>
      </c>
      <c r="E9" s="28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64"/>
      <c r="B10" s="14" t="s">
        <v>82</v>
      </c>
      <c r="C10" s="15">
        <v>10</v>
      </c>
      <c r="D10" s="1">
        <v>3</v>
      </c>
      <c r="E10" s="28">
        <f t="shared" si="0"/>
        <v>0.3</v>
      </c>
      <c r="F10" s="2">
        <v>4</v>
      </c>
      <c r="G10" s="2">
        <v>4.666666666666667</v>
      </c>
      <c r="H10" s="2">
        <v>5</v>
      </c>
      <c r="I10" s="2">
        <v>4.333333333333333</v>
      </c>
      <c r="J10" s="2">
        <v>5</v>
      </c>
      <c r="K10" s="2">
        <v>4.666666666666667</v>
      </c>
      <c r="L10" s="2">
        <v>4.333333333333333</v>
      </c>
      <c r="M10" s="2">
        <v>4.666666666666667</v>
      </c>
      <c r="N10" s="2">
        <v>4.666666666666667</v>
      </c>
      <c r="O10" s="2">
        <v>4.666666666666667</v>
      </c>
      <c r="P10" s="2">
        <v>4.333333333333333</v>
      </c>
      <c r="Q10" s="2">
        <v>4.666666666666667</v>
      </c>
      <c r="R10" s="2">
        <v>4.666666666666667</v>
      </c>
      <c r="S10" s="2">
        <v>4</v>
      </c>
      <c r="T10" s="2">
        <v>4.666666666666667</v>
      </c>
      <c r="U10" s="2">
        <v>5</v>
      </c>
      <c r="V10" s="2">
        <v>4.666666666666667</v>
      </c>
      <c r="W10" s="2">
        <v>4.333333333333333</v>
      </c>
      <c r="X10" s="2">
        <v>4.666666666666667</v>
      </c>
      <c r="Y10" s="2">
        <v>4.666666666666667</v>
      </c>
      <c r="Z10" s="2">
        <v>4.666666666666667</v>
      </c>
    </row>
    <row r="11" spans="1:26" x14ac:dyDescent="0.2">
      <c r="A11" s="64"/>
      <c r="B11" s="14" t="s">
        <v>18</v>
      </c>
      <c r="C11" s="15">
        <v>4</v>
      </c>
      <c r="D11" s="1">
        <v>4</v>
      </c>
      <c r="E11" s="28">
        <f t="shared" si="0"/>
        <v>1</v>
      </c>
      <c r="F11" s="2">
        <v>1.75</v>
      </c>
      <c r="G11" s="2">
        <v>4</v>
      </c>
      <c r="H11" s="2">
        <v>3</v>
      </c>
      <c r="I11" s="2">
        <v>2.75</v>
      </c>
      <c r="J11" s="2">
        <v>4.5</v>
      </c>
      <c r="K11" s="2">
        <v>4</v>
      </c>
      <c r="L11" s="2">
        <v>3.75</v>
      </c>
      <c r="M11" s="2">
        <v>4</v>
      </c>
      <c r="N11" s="2">
        <v>4</v>
      </c>
      <c r="O11" s="2">
        <v>3.75</v>
      </c>
      <c r="P11" s="2">
        <v>4</v>
      </c>
      <c r="Q11" s="2">
        <v>3.75</v>
      </c>
      <c r="R11" s="2">
        <v>3.75</v>
      </c>
      <c r="S11" s="2">
        <v>4.25</v>
      </c>
      <c r="T11" s="2">
        <v>3.25</v>
      </c>
      <c r="U11" s="2">
        <v>3.25</v>
      </c>
      <c r="V11" s="2">
        <v>3.25</v>
      </c>
      <c r="W11" s="2">
        <v>3.5</v>
      </c>
      <c r="X11" s="2">
        <v>3.75</v>
      </c>
      <c r="Y11" s="2">
        <v>4.25</v>
      </c>
      <c r="Z11" s="2">
        <v>4.5</v>
      </c>
    </row>
    <row r="12" spans="1:26" x14ac:dyDescent="0.2">
      <c r="A12" s="64"/>
      <c r="B12" s="14" t="s">
        <v>9</v>
      </c>
      <c r="C12" s="15">
        <v>2</v>
      </c>
      <c r="D12" s="1">
        <v>1</v>
      </c>
      <c r="E12" s="28">
        <f t="shared" si="0"/>
        <v>0.5</v>
      </c>
      <c r="F12" s="2">
        <v>4</v>
      </c>
      <c r="G12" s="2">
        <v>4</v>
      </c>
      <c r="H12" s="2">
        <v>4</v>
      </c>
      <c r="I12" s="2">
        <v>1</v>
      </c>
      <c r="J12" s="2">
        <v>4</v>
      </c>
      <c r="K12" s="2">
        <v>2</v>
      </c>
      <c r="L12" s="2">
        <v>1</v>
      </c>
      <c r="M12" s="2">
        <v>3</v>
      </c>
      <c r="N12" s="2">
        <v>1</v>
      </c>
      <c r="O12" s="2">
        <v>1</v>
      </c>
      <c r="P12" s="2">
        <v>3</v>
      </c>
      <c r="Q12" s="2">
        <v>5</v>
      </c>
      <c r="R12" s="2">
        <v>0</v>
      </c>
      <c r="S12" s="2">
        <v>4</v>
      </c>
      <c r="T12" s="2">
        <v>4</v>
      </c>
      <c r="U12" s="2">
        <v>4</v>
      </c>
      <c r="V12" s="2">
        <v>4</v>
      </c>
      <c r="W12" s="2">
        <v>4</v>
      </c>
      <c r="X12" s="2">
        <v>5</v>
      </c>
      <c r="Y12" s="2">
        <v>5</v>
      </c>
      <c r="Z12" s="2">
        <v>4</v>
      </c>
    </row>
    <row r="13" spans="1:26" x14ac:dyDescent="0.2">
      <c r="A13" s="64"/>
      <c r="B13" s="14" t="s">
        <v>19</v>
      </c>
      <c r="C13" s="15">
        <v>5</v>
      </c>
      <c r="D13" s="1">
        <v>2</v>
      </c>
      <c r="E13" s="28">
        <f t="shared" si="0"/>
        <v>0.4</v>
      </c>
      <c r="F13" s="2">
        <v>2.5</v>
      </c>
      <c r="G13" s="2">
        <v>2</v>
      </c>
      <c r="H13" s="2">
        <v>4</v>
      </c>
      <c r="I13" s="2">
        <v>2.5</v>
      </c>
      <c r="J13" s="2">
        <v>1.5</v>
      </c>
      <c r="K13" s="2">
        <v>3.5</v>
      </c>
      <c r="L13" s="2">
        <v>3.5</v>
      </c>
      <c r="M13" s="2">
        <v>3.5</v>
      </c>
      <c r="N13" s="2">
        <v>4</v>
      </c>
      <c r="O13" s="2">
        <v>4</v>
      </c>
      <c r="P13" s="2">
        <v>2.5</v>
      </c>
      <c r="Q13" s="2">
        <v>4</v>
      </c>
      <c r="R13" s="2">
        <v>2.5</v>
      </c>
      <c r="S13" s="2">
        <v>5</v>
      </c>
      <c r="T13" s="2">
        <v>3</v>
      </c>
      <c r="U13" s="2">
        <v>3</v>
      </c>
      <c r="V13" s="2">
        <v>4.5</v>
      </c>
      <c r="W13" s="2">
        <v>5</v>
      </c>
      <c r="X13" s="2">
        <v>4</v>
      </c>
      <c r="Y13" s="2">
        <v>5</v>
      </c>
      <c r="Z13" s="2">
        <v>4</v>
      </c>
    </row>
    <row r="14" spans="1:26" x14ac:dyDescent="0.2">
      <c r="A14" s="64"/>
      <c r="B14" s="14" t="s">
        <v>15</v>
      </c>
      <c r="C14" s="15">
        <v>2</v>
      </c>
      <c r="D14" s="1">
        <v>1</v>
      </c>
      <c r="E14" s="28">
        <f t="shared" si="0"/>
        <v>0.5</v>
      </c>
      <c r="F14" s="2">
        <v>4</v>
      </c>
      <c r="G14" s="2">
        <v>4</v>
      </c>
      <c r="H14" s="2">
        <v>3</v>
      </c>
      <c r="I14" s="2">
        <v>3</v>
      </c>
      <c r="J14" s="2">
        <v>1</v>
      </c>
      <c r="K14" s="2">
        <v>1</v>
      </c>
      <c r="L14" s="2">
        <v>2</v>
      </c>
      <c r="M14" s="2">
        <v>2</v>
      </c>
      <c r="N14" s="2">
        <v>4</v>
      </c>
      <c r="O14" s="2">
        <v>4</v>
      </c>
      <c r="P14" s="2">
        <v>4</v>
      </c>
      <c r="Q14" s="2">
        <v>4</v>
      </c>
      <c r="R14" s="2">
        <v>0</v>
      </c>
      <c r="S14" s="2">
        <v>4</v>
      </c>
      <c r="T14" s="2">
        <v>2</v>
      </c>
      <c r="U14" s="2">
        <v>3</v>
      </c>
      <c r="V14" s="2">
        <v>4</v>
      </c>
      <c r="W14" s="2">
        <v>4</v>
      </c>
      <c r="X14" s="2">
        <v>4</v>
      </c>
      <c r="Y14" s="2">
        <v>4</v>
      </c>
      <c r="Z14" s="2">
        <v>4</v>
      </c>
    </row>
    <row r="15" spans="1:26" x14ac:dyDescent="0.2">
      <c r="A15" s="64"/>
      <c r="B15" s="14" t="s">
        <v>4</v>
      </c>
      <c r="C15" s="15">
        <v>6</v>
      </c>
      <c r="D15" s="1">
        <v>4</v>
      </c>
      <c r="E15" s="28">
        <f t="shared" si="0"/>
        <v>0.66666666666666663</v>
      </c>
      <c r="F15" s="2">
        <v>4.5</v>
      </c>
      <c r="G15" s="2">
        <v>4.5</v>
      </c>
      <c r="H15" s="2">
        <v>4.75</v>
      </c>
      <c r="I15" s="2">
        <v>3.75</v>
      </c>
      <c r="J15" s="2">
        <v>4.25</v>
      </c>
      <c r="K15" s="2">
        <v>4.25</v>
      </c>
      <c r="L15" s="2">
        <v>5</v>
      </c>
      <c r="M15" s="2">
        <v>4.5</v>
      </c>
      <c r="N15" s="2">
        <v>5</v>
      </c>
      <c r="O15" s="2">
        <v>5</v>
      </c>
      <c r="P15" s="2">
        <v>4.5</v>
      </c>
      <c r="Q15" s="2">
        <v>4.5</v>
      </c>
      <c r="R15" s="2">
        <v>4.75</v>
      </c>
      <c r="S15" s="2">
        <v>4.75</v>
      </c>
      <c r="T15" s="2">
        <v>4</v>
      </c>
      <c r="U15" s="2">
        <v>4.25</v>
      </c>
      <c r="V15" s="2">
        <v>4.75</v>
      </c>
      <c r="W15" s="2">
        <v>3.75</v>
      </c>
      <c r="X15" s="2">
        <v>4.5</v>
      </c>
      <c r="Y15" s="2">
        <v>4.75</v>
      </c>
      <c r="Z15" s="2">
        <v>5</v>
      </c>
    </row>
    <row r="16" spans="1:26" x14ac:dyDescent="0.2">
      <c r="A16" s="64"/>
      <c r="B16" s="14" t="s">
        <v>7</v>
      </c>
      <c r="C16" s="15">
        <v>3</v>
      </c>
      <c r="D16" s="1">
        <v>1</v>
      </c>
      <c r="E16" s="28">
        <f t="shared" si="0"/>
        <v>0.33333333333333331</v>
      </c>
      <c r="F16" s="2">
        <v>3</v>
      </c>
      <c r="G16" s="2">
        <v>4</v>
      </c>
      <c r="H16" s="2">
        <v>4</v>
      </c>
      <c r="I16" s="2">
        <v>4</v>
      </c>
      <c r="J16" s="2">
        <v>3</v>
      </c>
      <c r="K16" s="2">
        <v>2</v>
      </c>
      <c r="L16" s="2">
        <v>4</v>
      </c>
      <c r="M16" s="2">
        <v>3</v>
      </c>
      <c r="N16" s="2">
        <v>4</v>
      </c>
      <c r="O16" s="2">
        <v>5</v>
      </c>
      <c r="P16" s="2">
        <v>4</v>
      </c>
      <c r="Q16" s="2">
        <v>3</v>
      </c>
      <c r="R16" s="2">
        <v>3</v>
      </c>
      <c r="S16" s="2">
        <v>2</v>
      </c>
      <c r="T16" s="2">
        <v>3</v>
      </c>
      <c r="U16" s="2">
        <v>3</v>
      </c>
      <c r="V16" s="2">
        <v>3</v>
      </c>
      <c r="W16" s="2">
        <v>3</v>
      </c>
      <c r="X16" s="2">
        <v>2</v>
      </c>
      <c r="Y16" s="2">
        <v>2</v>
      </c>
      <c r="Z16" s="2">
        <v>3</v>
      </c>
    </row>
    <row r="17" spans="1:26" x14ac:dyDescent="0.2">
      <c r="A17" s="64"/>
      <c r="B17" s="14" t="s">
        <v>74</v>
      </c>
      <c r="C17" s="15">
        <v>3</v>
      </c>
      <c r="D17" s="1">
        <v>2</v>
      </c>
      <c r="E17" s="28">
        <f t="shared" si="0"/>
        <v>0.66666666666666663</v>
      </c>
      <c r="F17" s="2">
        <v>2.5</v>
      </c>
      <c r="G17" s="2">
        <v>2.5</v>
      </c>
      <c r="H17" s="2">
        <v>4</v>
      </c>
      <c r="I17" s="2">
        <v>3.5</v>
      </c>
      <c r="J17" s="2">
        <v>3</v>
      </c>
      <c r="K17" s="2">
        <v>1.5</v>
      </c>
      <c r="L17" s="2">
        <v>4</v>
      </c>
      <c r="M17" s="2">
        <v>4.5</v>
      </c>
      <c r="N17" s="2">
        <v>4.5</v>
      </c>
      <c r="O17" s="2">
        <v>5</v>
      </c>
      <c r="P17" s="2">
        <v>4</v>
      </c>
      <c r="Q17" s="2">
        <v>4.5</v>
      </c>
      <c r="R17" s="2">
        <v>3.5</v>
      </c>
      <c r="S17" s="2">
        <v>4.5</v>
      </c>
      <c r="T17" s="2">
        <v>4.5</v>
      </c>
      <c r="U17" s="2">
        <v>4</v>
      </c>
      <c r="V17" s="2">
        <v>4.5</v>
      </c>
      <c r="W17" s="2">
        <v>3.5</v>
      </c>
      <c r="X17" s="2">
        <v>4</v>
      </c>
      <c r="Y17" s="2">
        <v>5</v>
      </c>
      <c r="Z17" s="2">
        <v>4.5</v>
      </c>
    </row>
    <row r="18" spans="1:26" x14ac:dyDescent="0.2">
      <c r="A18" s="64"/>
      <c r="B18" s="14" t="s">
        <v>3</v>
      </c>
      <c r="C18" s="15">
        <v>14</v>
      </c>
      <c r="D18" s="1">
        <v>10</v>
      </c>
      <c r="E18" s="28">
        <f t="shared" si="0"/>
        <v>0.7142857142857143</v>
      </c>
      <c r="F18" s="2">
        <v>2.2000000000000002</v>
      </c>
      <c r="G18" s="2">
        <v>3</v>
      </c>
      <c r="H18" s="2">
        <v>3.7</v>
      </c>
      <c r="I18" s="2">
        <v>3.5</v>
      </c>
      <c r="J18" s="2">
        <v>2.8</v>
      </c>
      <c r="K18" s="2">
        <v>2.8</v>
      </c>
      <c r="L18" s="2">
        <v>4.3</v>
      </c>
      <c r="M18" s="2">
        <v>3.9</v>
      </c>
      <c r="N18" s="2">
        <v>4.4000000000000004</v>
      </c>
      <c r="O18" s="2">
        <v>4.3</v>
      </c>
      <c r="P18" s="2">
        <v>3.5</v>
      </c>
      <c r="Q18" s="2">
        <v>4.0999999999999996</v>
      </c>
      <c r="R18" s="2">
        <v>3.8</v>
      </c>
      <c r="S18" s="2">
        <v>3.8</v>
      </c>
      <c r="T18" s="2">
        <v>4.2</v>
      </c>
      <c r="U18" s="2">
        <v>4.0999999999999996</v>
      </c>
      <c r="V18" s="2">
        <v>4.0999999999999996</v>
      </c>
      <c r="W18" s="2">
        <v>3.1</v>
      </c>
      <c r="X18" s="2">
        <v>3.8</v>
      </c>
      <c r="Y18" s="2">
        <v>4.2</v>
      </c>
      <c r="Z18" s="2">
        <v>4.5</v>
      </c>
    </row>
    <row r="19" spans="1:26" x14ac:dyDescent="0.2">
      <c r="A19" s="64"/>
      <c r="B19" s="14" t="s">
        <v>0</v>
      </c>
      <c r="C19" s="15">
        <v>6</v>
      </c>
      <c r="D19" s="1">
        <v>5</v>
      </c>
      <c r="E19" s="28">
        <f t="shared" si="0"/>
        <v>0.83333333333333337</v>
      </c>
      <c r="F19" s="2">
        <v>4</v>
      </c>
      <c r="G19" s="2">
        <v>3.8</v>
      </c>
      <c r="H19" s="2">
        <v>3.8</v>
      </c>
      <c r="I19" s="2">
        <v>3.8</v>
      </c>
      <c r="J19" s="2">
        <v>4.5999999999999996</v>
      </c>
      <c r="K19" s="2">
        <v>3.8</v>
      </c>
      <c r="L19" s="2">
        <v>4.5999999999999996</v>
      </c>
      <c r="M19" s="2">
        <v>4</v>
      </c>
      <c r="N19" s="2">
        <v>4.5999999999999996</v>
      </c>
      <c r="O19" s="2">
        <v>4.4000000000000004</v>
      </c>
      <c r="P19" s="2">
        <v>3.2</v>
      </c>
      <c r="Q19" s="2">
        <v>4.4000000000000004</v>
      </c>
      <c r="R19" s="2">
        <v>4.2</v>
      </c>
      <c r="S19" s="2">
        <v>4.2</v>
      </c>
      <c r="T19" s="2">
        <v>3.8</v>
      </c>
      <c r="U19" s="2">
        <v>4.5999999999999996</v>
      </c>
      <c r="V19" s="2">
        <v>3.8</v>
      </c>
      <c r="W19" s="2">
        <v>1.8</v>
      </c>
      <c r="X19" s="2">
        <v>4</v>
      </c>
      <c r="Y19" s="2">
        <v>5</v>
      </c>
      <c r="Z19" s="2">
        <v>4.5999999999999996</v>
      </c>
    </row>
    <row r="20" spans="1:26" x14ac:dyDescent="0.2">
      <c r="A20" s="64"/>
      <c r="B20" s="14" t="s">
        <v>65</v>
      </c>
      <c r="C20" s="15">
        <v>2</v>
      </c>
      <c r="D20" s="1">
        <v>1</v>
      </c>
      <c r="E20" s="28">
        <f t="shared" si="0"/>
        <v>0.5</v>
      </c>
      <c r="F20" s="2">
        <v>3</v>
      </c>
      <c r="G20" s="2">
        <v>3</v>
      </c>
      <c r="H20" s="2">
        <v>4</v>
      </c>
      <c r="I20" s="2">
        <v>4</v>
      </c>
      <c r="J20" s="2">
        <v>5</v>
      </c>
      <c r="K20" s="2">
        <v>2</v>
      </c>
      <c r="L20" s="2">
        <v>5</v>
      </c>
      <c r="M20" s="2">
        <v>4</v>
      </c>
      <c r="N20" s="2">
        <v>5</v>
      </c>
      <c r="O20" s="2">
        <v>5</v>
      </c>
      <c r="P20" s="2">
        <v>4</v>
      </c>
      <c r="Q20" s="2">
        <v>3</v>
      </c>
      <c r="R20" s="2">
        <v>3</v>
      </c>
      <c r="S20" s="2">
        <v>3</v>
      </c>
      <c r="T20" s="2">
        <v>4</v>
      </c>
      <c r="U20" s="2">
        <v>4</v>
      </c>
      <c r="V20" s="2">
        <v>1</v>
      </c>
      <c r="W20" s="2">
        <v>2</v>
      </c>
      <c r="X20" s="2">
        <v>2</v>
      </c>
      <c r="Y20" s="2">
        <v>4</v>
      </c>
      <c r="Z20" s="2">
        <v>3</v>
      </c>
    </row>
    <row r="21" spans="1:26" x14ac:dyDescent="0.2">
      <c r="A21" s="64"/>
      <c r="B21" s="14" t="s">
        <v>66</v>
      </c>
      <c r="C21" s="15">
        <v>6</v>
      </c>
      <c r="D21" s="1">
        <v>5</v>
      </c>
      <c r="E21" s="28">
        <f t="shared" si="0"/>
        <v>0.83333333333333337</v>
      </c>
      <c r="F21" s="2">
        <v>3</v>
      </c>
      <c r="G21" s="2">
        <v>4</v>
      </c>
      <c r="H21" s="2">
        <v>4.2</v>
      </c>
      <c r="I21" s="2">
        <v>3.8</v>
      </c>
      <c r="J21" s="2">
        <v>4</v>
      </c>
      <c r="K21" s="2">
        <v>4</v>
      </c>
      <c r="L21" s="2">
        <v>4.8</v>
      </c>
      <c r="M21" s="2">
        <v>4.4000000000000004</v>
      </c>
      <c r="N21" s="2">
        <v>4.5999999999999996</v>
      </c>
      <c r="O21" s="2">
        <v>4.4000000000000004</v>
      </c>
      <c r="P21" s="2">
        <v>4.4000000000000004</v>
      </c>
      <c r="Q21" s="2">
        <v>4.2</v>
      </c>
      <c r="R21" s="2">
        <v>3.4</v>
      </c>
      <c r="S21" s="2">
        <v>4.4000000000000004</v>
      </c>
      <c r="T21" s="2">
        <v>3.2</v>
      </c>
      <c r="U21" s="2">
        <v>3.4</v>
      </c>
      <c r="V21" s="2">
        <v>4</v>
      </c>
      <c r="W21" s="2">
        <v>3.8</v>
      </c>
      <c r="X21" s="2">
        <v>3.8</v>
      </c>
      <c r="Y21" s="2">
        <v>4.2</v>
      </c>
      <c r="Z21" s="2">
        <v>4.5999999999999996</v>
      </c>
    </row>
    <row r="22" spans="1:26" x14ac:dyDescent="0.2">
      <c r="A22" s="64"/>
      <c r="B22" s="14" t="s">
        <v>2</v>
      </c>
      <c r="C22" s="15">
        <v>13</v>
      </c>
      <c r="D22" s="1">
        <v>5</v>
      </c>
      <c r="E22" s="28">
        <f t="shared" si="0"/>
        <v>0.38461538461538464</v>
      </c>
      <c r="F22" s="2">
        <v>3.8</v>
      </c>
      <c r="G22" s="2">
        <v>3.6</v>
      </c>
      <c r="H22" s="2">
        <v>3.6</v>
      </c>
      <c r="I22" s="2">
        <v>2.6</v>
      </c>
      <c r="J22" s="2">
        <v>2.8</v>
      </c>
      <c r="K22" s="2">
        <v>2.8</v>
      </c>
      <c r="L22" s="2">
        <v>4.2</v>
      </c>
      <c r="M22" s="2">
        <v>3.4</v>
      </c>
      <c r="N22" s="2">
        <v>4.4000000000000004</v>
      </c>
      <c r="O22" s="2">
        <v>4.4000000000000004</v>
      </c>
      <c r="P22" s="2">
        <v>2.8</v>
      </c>
      <c r="Q22" s="2">
        <v>3.4</v>
      </c>
      <c r="R22" s="2">
        <v>4</v>
      </c>
      <c r="S22" s="2">
        <v>3.4</v>
      </c>
      <c r="T22" s="2">
        <v>4.2</v>
      </c>
      <c r="U22" s="2">
        <v>4</v>
      </c>
      <c r="V22" s="2">
        <v>4.2</v>
      </c>
      <c r="W22" s="2">
        <v>4</v>
      </c>
      <c r="X22" s="2">
        <v>4.4000000000000004</v>
      </c>
      <c r="Y22" s="2">
        <v>4.8</v>
      </c>
      <c r="Z22" s="2">
        <v>5</v>
      </c>
    </row>
    <row r="23" spans="1:26" x14ac:dyDescent="0.2">
      <c r="A23" s="64"/>
      <c r="B23" s="14" t="s">
        <v>1</v>
      </c>
      <c r="C23" s="15">
        <v>9</v>
      </c>
      <c r="D23" s="1">
        <v>5</v>
      </c>
      <c r="E23" s="28">
        <f t="shared" si="0"/>
        <v>0.55555555555555558</v>
      </c>
      <c r="F23" s="2">
        <v>3.4</v>
      </c>
      <c r="G23" s="2">
        <v>3</v>
      </c>
      <c r="H23" s="2">
        <v>3.2</v>
      </c>
      <c r="I23" s="2">
        <v>2.2000000000000002</v>
      </c>
      <c r="J23" s="2">
        <v>1.8</v>
      </c>
      <c r="K23" s="2">
        <v>4</v>
      </c>
      <c r="L23" s="2">
        <v>3.4</v>
      </c>
      <c r="M23" s="2">
        <v>3.2</v>
      </c>
      <c r="N23" s="2">
        <v>3.5</v>
      </c>
      <c r="O23" s="2">
        <v>2.8</v>
      </c>
      <c r="P23" s="2">
        <v>3.4</v>
      </c>
      <c r="Q23" s="2">
        <v>3.6</v>
      </c>
      <c r="R23" s="2">
        <v>3.4</v>
      </c>
      <c r="S23" s="2">
        <v>4.2</v>
      </c>
      <c r="T23" s="2">
        <v>4</v>
      </c>
      <c r="U23" s="2">
        <v>3</v>
      </c>
      <c r="V23" s="2">
        <v>3.8</v>
      </c>
      <c r="W23" s="2">
        <v>3</v>
      </c>
      <c r="X23" s="2">
        <v>3.2</v>
      </c>
      <c r="Y23" s="2">
        <v>3.4</v>
      </c>
      <c r="Z23" s="2">
        <v>3.4</v>
      </c>
    </row>
    <row r="24" spans="1:26" x14ac:dyDescent="0.2">
      <c r="A24" s="64"/>
      <c r="B24" s="14" t="s">
        <v>75</v>
      </c>
      <c r="C24" s="15">
        <v>1</v>
      </c>
      <c r="D24" s="1">
        <v>0</v>
      </c>
      <c r="E24" s="28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64"/>
      <c r="B25" s="14" t="s">
        <v>79</v>
      </c>
      <c r="C25" s="15">
        <v>17</v>
      </c>
      <c r="D25" s="1">
        <v>8</v>
      </c>
      <c r="E25" s="28">
        <f t="shared" si="0"/>
        <v>0.47058823529411764</v>
      </c>
      <c r="F25" s="2">
        <v>3.75</v>
      </c>
      <c r="G25" s="2">
        <v>3.875</v>
      </c>
      <c r="H25" s="2">
        <v>3.875</v>
      </c>
      <c r="I25" s="2">
        <v>3.75</v>
      </c>
      <c r="J25" s="2">
        <v>4</v>
      </c>
      <c r="K25" s="2">
        <v>2.875</v>
      </c>
      <c r="L25" s="2">
        <v>4.5</v>
      </c>
      <c r="M25" s="2">
        <v>4.25</v>
      </c>
      <c r="N25" s="2">
        <v>4.5</v>
      </c>
      <c r="O25" s="2">
        <v>4.5</v>
      </c>
      <c r="P25" s="2">
        <v>3.875</v>
      </c>
      <c r="Q25" s="2">
        <v>3.75</v>
      </c>
      <c r="R25" s="2">
        <v>3.5</v>
      </c>
      <c r="S25" s="2">
        <v>4</v>
      </c>
      <c r="T25" s="2">
        <v>4.125</v>
      </c>
      <c r="U25" s="2">
        <v>3.625</v>
      </c>
      <c r="V25" s="2">
        <v>4.5</v>
      </c>
      <c r="W25" s="2">
        <v>3.625</v>
      </c>
      <c r="X25" s="2">
        <v>3.75</v>
      </c>
      <c r="Y25" s="2">
        <v>4.875</v>
      </c>
      <c r="Z25" s="2">
        <v>4.625</v>
      </c>
    </row>
    <row r="26" spans="1:26" x14ac:dyDescent="0.2">
      <c r="A26" s="64"/>
      <c r="B26" s="14" t="s">
        <v>78</v>
      </c>
      <c r="C26" s="15">
        <v>26</v>
      </c>
      <c r="D26" s="1">
        <v>15</v>
      </c>
      <c r="E26" s="28">
        <f t="shared" si="0"/>
        <v>0.57692307692307687</v>
      </c>
      <c r="F26" s="2">
        <v>3.9333333333333331</v>
      </c>
      <c r="G26" s="2">
        <v>3.6666666666666665</v>
      </c>
      <c r="H26" s="2">
        <v>4.2666666666666666</v>
      </c>
      <c r="I26" s="2">
        <v>3.4666666666666668</v>
      </c>
      <c r="J26" s="2">
        <v>4.4000000000000004</v>
      </c>
      <c r="K26" s="2">
        <v>3.2666666666666666</v>
      </c>
      <c r="L26" s="2">
        <v>4.1333333333333337</v>
      </c>
      <c r="M26" s="2">
        <v>4.2666666666666666</v>
      </c>
      <c r="N26" s="2">
        <v>4.5333333333333332</v>
      </c>
      <c r="O26" s="2">
        <v>4.4000000000000004</v>
      </c>
      <c r="P26" s="2">
        <v>4.5999999999999996</v>
      </c>
      <c r="Q26" s="2">
        <v>3.8</v>
      </c>
      <c r="R26" s="2">
        <v>3.6666666666666665</v>
      </c>
      <c r="S26" s="2">
        <v>3.9333333333333331</v>
      </c>
      <c r="T26" s="2">
        <v>3.7333333333333334</v>
      </c>
      <c r="U26" s="2">
        <v>3.7333333333333334</v>
      </c>
      <c r="V26" s="2">
        <v>4.4000000000000004</v>
      </c>
      <c r="W26" s="2">
        <v>3.8666666666666667</v>
      </c>
      <c r="X26" s="2">
        <v>4.1333333333333337</v>
      </c>
      <c r="Y26" s="2">
        <v>4.7333333333333334</v>
      </c>
      <c r="Z26" s="2">
        <v>4.7333333333333334</v>
      </c>
    </row>
    <row r="27" spans="1:26" x14ac:dyDescent="0.2">
      <c r="A27" s="64"/>
      <c r="B27" s="14" t="s">
        <v>20</v>
      </c>
      <c r="C27" s="15">
        <v>4</v>
      </c>
      <c r="D27" s="1">
        <v>3</v>
      </c>
      <c r="E27" s="28">
        <f t="shared" si="0"/>
        <v>0.75</v>
      </c>
      <c r="F27" s="2">
        <v>4</v>
      </c>
      <c r="G27" s="2">
        <v>3.6666666666666665</v>
      </c>
      <c r="H27" s="2">
        <v>4.333333333333333</v>
      </c>
      <c r="I27" s="2">
        <v>3.3333333333333335</v>
      </c>
      <c r="J27" s="2">
        <v>4.666666666666667</v>
      </c>
      <c r="K27" s="2">
        <v>3</v>
      </c>
      <c r="L27" s="2">
        <v>5</v>
      </c>
      <c r="M27" s="2">
        <v>4.333333333333333</v>
      </c>
      <c r="N27" s="2">
        <v>4.666666666666667</v>
      </c>
      <c r="O27" s="2">
        <v>5</v>
      </c>
      <c r="P27" s="2">
        <v>4</v>
      </c>
      <c r="Q27" s="2">
        <v>3.6666666666666665</v>
      </c>
      <c r="R27" s="2">
        <v>3.6666666666666665</v>
      </c>
      <c r="S27" s="2">
        <v>3</v>
      </c>
      <c r="T27" s="2">
        <v>4</v>
      </c>
      <c r="U27" s="2">
        <v>4</v>
      </c>
      <c r="V27" s="2">
        <v>2.6666666666666665</v>
      </c>
      <c r="W27" s="2">
        <v>3</v>
      </c>
      <c r="X27" s="2">
        <v>2.6666666666666665</v>
      </c>
      <c r="Y27" s="2">
        <v>4.333333333333333</v>
      </c>
      <c r="Z27" s="2">
        <v>4.333333333333333</v>
      </c>
    </row>
    <row r="28" spans="1:26" x14ac:dyDescent="0.2">
      <c r="A28" s="64"/>
      <c r="B28" s="14" t="s">
        <v>5</v>
      </c>
      <c r="C28" s="15">
        <v>28</v>
      </c>
      <c r="D28" s="1">
        <v>18</v>
      </c>
      <c r="E28" s="28">
        <f t="shared" si="0"/>
        <v>0.6428571428571429</v>
      </c>
      <c r="F28" s="2">
        <v>2.8888888888888888</v>
      </c>
      <c r="G28" s="2">
        <v>3.2222222222222223</v>
      </c>
      <c r="H28" s="2">
        <v>3.9444444444444446</v>
      </c>
      <c r="I28" s="2">
        <v>3</v>
      </c>
      <c r="J28" s="2">
        <v>2.8888888888888888</v>
      </c>
      <c r="K28" s="2">
        <v>2.4444444444444446</v>
      </c>
      <c r="L28" s="2">
        <v>4.4444444444444446</v>
      </c>
      <c r="M28" s="2">
        <v>3.8888888888888888</v>
      </c>
      <c r="N28" s="2">
        <v>4.6111111111111107</v>
      </c>
      <c r="O28" s="2">
        <v>4.6111111111111107</v>
      </c>
      <c r="P28" s="2">
        <v>3.6111111111111112</v>
      </c>
      <c r="Q28" s="2">
        <v>3.4444444444444446</v>
      </c>
      <c r="R28" s="2">
        <v>3.8888888888888888</v>
      </c>
      <c r="S28" s="2">
        <v>4.166666666666667</v>
      </c>
      <c r="T28" s="2">
        <v>4.0555555555555554</v>
      </c>
      <c r="U28" s="2">
        <v>3.5</v>
      </c>
      <c r="V28" s="2">
        <v>4.166666666666667</v>
      </c>
      <c r="W28" s="2">
        <v>4.5555555555555554</v>
      </c>
      <c r="X28" s="2">
        <v>4.2222222222222223</v>
      </c>
      <c r="Y28" s="2">
        <v>4.9444444444444446</v>
      </c>
      <c r="Z28" s="2">
        <v>4.5</v>
      </c>
    </row>
    <row r="29" spans="1:26" x14ac:dyDescent="0.2">
      <c r="A29" s="64"/>
      <c r="B29" s="14" t="s">
        <v>17</v>
      </c>
      <c r="C29" s="15">
        <v>1</v>
      </c>
      <c r="D29" s="1">
        <v>1</v>
      </c>
      <c r="E29" s="28">
        <f t="shared" si="0"/>
        <v>1</v>
      </c>
      <c r="F29" s="2">
        <v>2</v>
      </c>
      <c r="G29" s="2">
        <v>5</v>
      </c>
      <c r="H29" s="2">
        <v>4</v>
      </c>
      <c r="I29" s="2">
        <v>3</v>
      </c>
      <c r="J29" s="2">
        <v>4</v>
      </c>
      <c r="K29" s="2">
        <v>1</v>
      </c>
      <c r="L29" s="2">
        <v>5</v>
      </c>
      <c r="M29" s="2">
        <v>5</v>
      </c>
      <c r="N29" s="2">
        <v>5</v>
      </c>
      <c r="O29" s="2">
        <v>5</v>
      </c>
      <c r="P29" s="2">
        <v>5</v>
      </c>
      <c r="Q29" s="2">
        <v>5</v>
      </c>
      <c r="R29" s="2">
        <v>5</v>
      </c>
      <c r="S29" s="2">
        <v>4</v>
      </c>
      <c r="T29" s="2">
        <v>5</v>
      </c>
      <c r="U29" s="2">
        <v>5</v>
      </c>
      <c r="V29" s="2">
        <v>5</v>
      </c>
      <c r="W29" s="2">
        <v>5</v>
      </c>
      <c r="X29" s="2">
        <v>2</v>
      </c>
      <c r="Y29" s="2">
        <v>5</v>
      </c>
      <c r="Z29" s="2">
        <v>5</v>
      </c>
    </row>
    <row r="30" spans="1:26" x14ac:dyDescent="0.2">
      <c r="A30" s="64"/>
      <c r="B30" s="14" t="s">
        <v>76</v>
      </c>
      <c r="C30" s="15">
        <v>8</v>
      </c>
      <c r="D30" s="1">
        <v>4</v>
      </c>
      <c r="E30" s="28">
        <f t="shared" si="0"/>
        <v>0.5</v>
      </c>
      <c r="F30" s="2">
        <v>3</v>
      </c>
      <c r="G30" s="2">
        <v>2.75</v>
      </c>
      <c r="H30" s="2">
        <v>3.75</v>
      </c>
      <c r="I30" s="2">
        <v>2.75</v>
      </c>
      <c r="J30" s="2">
        <v>2.25</v>
      </c>
      <c r="K30" s="2">
        <v>2.75</v>
      </c>
      <c r="L30" s="2">
        <v>3.5</v>
      </c>
      <c r="M30" s="2">
        <v>3.25</v>
      </c>
      <c r="N30" s="2">
        <v>3.5</v>
      </c>
      <c r="O30" s="2">
        <v>3.25</v>
      </c>
      <c r="P30" s="2">
        <v>3.5</v>
      </c>
      <c r="Q30" s="2">
        <v>4.25</v>
      </c>
      <c r="R30" s="2">
        <v>4</v>
      </c>
      <c r="S30" s="2">
        <v>4</v>
      </c>
      <c r="T30" s="2">
        <v>3.5</v>
      </c>
      <c r="U30" s="2">
        <v>3.5</v>
      </c>
      <c r="V30" s="2">
        <v>4</v>
      </c>
      <c r="W30" s="2">
        <v>4</v>
      </c>
      <c r="X30" s="2">
        <v>3.5</v>
      </c>
      <c r="Y30" s="2">
        <v>4.25</v>
      </c>
      <c r="Z30" s="2">
        <v>3.5</v>
      </c>
    </row>
    <row r="31" spans="1:26" x14ac:dyDescent="0.2">
      <c r="A31" s="64"/>
      <c r="B31" s="14" t="s">
        <v>81</v>
      </c>
      <c r="C31" s="15">
        <v>2</v>
      </c>
      <c r="D31" s="1">
        <v>0</v>
      </c>
      <c r="E31" s="28">
        <f t="shared" si="0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2">
      <c r="A32" s="65" t="s">
        <v>59</v>
      </c>
      <c r="B32" s="14" t="s">
        <v>16</v>
      </c>
      <c r="C32" s="15">
        <v>1</v>
      </c>
      <c r="D32" s="1">
        <v>0</v>
      </c>
      <c r="E32" s="28">
        <f t="shared" si="0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2">
      <c r="A33" s="66"/>
      <c r="B33" s="14" t="s">
        <v>18</v>
      </c>
      <c r="C33" s="15">
        <v>1</v>
      </c>
      <c r="D33" s="1">
        <v>0</v>
      </c>
      <c r="E33" s="28">
        <f t="shared" si="0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2">
      <c r="A34" s="66"/>
      <c r="B34" s="14" t="s">
        <v>19</v>
      </c>
      <c r="C34" s="15">
        <v>2</v>
      </c>
      <c r="D34" s="1">
        <v>2</v>
      </c>
      <c r="E34" s="28">
        <f t="shared" si="0"/>
        <v>1</v>
      </c>
      <c r="F34" s="2">
        <v>3</v>
      </c>
      <c r="G34" s="2">
        <v>3.5</v>
      </c>
      <c r="H34" s="2">
        <v>3.5</v>
      </c>
      <c r="I34" s="2">
        <v>3</v>
      </c>
      <c r="J34" s="2">
        <v>3</v>
      </c>
      <c r="K34" s="2">
        <v>2.5</v>
      </c>
      <c r="L34" s="2">
        <v>4.5</v>
      </c>
      <c r="M34" s="2">
        <v>4</v>
      </c>
      <c r="N34" s="2">
        <v>5</v>
      </c>
      <c r="O34" s="2">
        <v>4.5</v>
      </c>
      <c r="P34" s="2">
        <v>4</v>
      </c>
      <c r="Q34" s="2">
        <v>3</v>
      </c>
      <c r="R34" s="2">
        <v>3</v>
      </c>
      <c r="S34" s="2">
        <v>3.5</v>
      </c>
      <c r="T34" s="2">
        <v>5</v>
      </c>
      <c r="U34" s="2">
        <v>4</v>
      </c>
      <c r="V34" s="2">
        <v>4.5</v>
      </c>
      <c r="W34" s="2">
        <v>5</v>
      </c>
      <c r="X34" s="2">
        <v>4.5</v>
      </c>
      <c r="Y34" s="2">
        <v>4.5</v>
      </c>
      <c r="Z34" s="2">
        <v>3.5</v>
      </c>
    </row>
    <row r="35" spans="1:26" ht="12.75" customHeight="1" x14ac:dyDescent="0.2">
      <c r="A35" s="66"/>
      <c r="B35" s="14" t="s">
        <v>15</v>
      </c>
      <c r="C35" s="15">
        <v>1</v>
      </c>
      <c r="D35" s="1">
        <v>1</v>
      </c>
      <c r="E35" s="28">
        <f t="shared" si="0"/>
        <v>1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2">
      <c r="A36" s="66"/>
      <c r="B36" s="14" t="s">
        <v>3</v>
      </c>
      <c r="C36" s="15">
        <v>3</v>
      </c>
      <c r="D36" s="1">
        <v>0</v>
      </c>
      <c r="E36" s="28">
        <f t="shared" si="0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2">
      <c r="A37" s="66"/>
      <c r="B37" s="14" t="s">
        <v>133</v>
      </c>
      <c r="C37" s="15">
        <v>1</v>
      </c>
      <c r="D37" s="1">
        <v>1</v>
      </c>
      <c r="E37" s="28">
        <f t="shared" si="0"/>
        <v>1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2">
      <c r="A38" s="66"/>
      <c r="B38" s="14" t="s">
        <v>78</v>
      </c>
      <c r="C38" s="15">
        <v>1</v>
      </c>
      <c r="D38" s="1">
        <v>0</v>
      </c>
      <c r="E38" s="28">
        <f t="shared" si="0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2">
      <c r="A39" s="66"/>
      <c r="B39" s="14" t="s">
        <v>5</v>
      </c>
      <c r="C39" s="15">
        <v>7</v>
      </c>
      <c r="D39" s="1">
        <v>3</v>
      </c>
      <c r="E39" s="28">
        <f t="shared" si="0"/>
        <v>0.42857142857142855</v>
      </c>
      <c r="F39" s="2">
        <v>3</v>
      </c>
      <c r="G39" s="2">
        <v>3.3333333333333335</v>
      </c>
      <c r="H39" s="2">
        <v>4.666666666666667</v>
      </c>
      <c r="I39" s="2">
        <v>3.3333333333333335</v>
      </c>
      <c r="J39" s="2">
        <v>2.3333333333333335</v>
      </c>
      <c r="K39" s="2">
        <v>4</v>
      </c>
      <c r="L39" s="2">
        <v>5</v>
      </c>
      <c r="M39" s="2">
        <v>4.333333333333333</v>
      </c>
      <c r="N39" s="2">
        <v>5</v>
      </c>
      <c r="O39" s="2">
        <v>5</v>
      </c>
      <c r="P39" s="2">
        <v>2</v>
      </c>
      <c r="Q39" s="2">
        <v>4.666666666666667</v>
      </c>
      <c r="R39" s="2">
        <v>4.666666666666667</v>
      </c>
      <c r="S39" s="2">
        <v>4.333333333333333</v>
      </c>
      <c r="T39" s="2">
        <v>3.6666666666666665</v>
      </c>
      <c r="U39" s="2">
        <v>4.333333333333333</v>
      </c>
      <c r="V39" s="2">
        <v>4.666666666666667</v>
      </c>
      <c r="W39" s="2">
        <v>4.5</v>
      </c>
      <c r="X39" s="2">
        <v>4.666666666666667</v>
      </c>
      <c r="Y39" s="2">
        <v>5</v>
      </c>
      <c r="Z39" s="2">
        <v>4.666666666666667</v>
      </c>
    </row>
    <row r="40" spans="1:26" ht="12.75" customHeight="1" x14ac:dyDescent="0.2">
      <c r="A40" s="67"/>
      <c r="B40" s="14" t="s">
        <v>76</v>
      </c>
      <c r="C40" s="15">
        <v>1</v>
      </c>
      <c r="D40" s="1">
        <v>0</v>
      </c>
      <c r="E40" s="28">
        <f t="shared" si="0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2">
      <c r="A41" s="65" t="s">
        <v>60</v>
      </c>
      <c r="B41" s="14" t="s">
        <v>73</v>
      </c>
      <c r="C41" s="15">
        <v>3</v>
      </c>
      <c r="D41" s="1">
        <v>2</v>
      </c>
      <c r="E41" s="28">
        <f t="shared" si="0"/>
        <v>0.66666666666666663</v>
      </c>
      <c r="F41" s="2">
        <v>4</v>
      </c>
      <c r="G41" s="2">
        <v>4</v>
      </c>
      <c r="H41" s="2">
        <v>3</v>
      </c>
      <c r="I41" s="2">
        <v>3</v>
      </c>
      <c r="J41" s="2">
        <v>3</v>
      </c>
      <c r="K41" s="2">
        <v>2</v>
      </c>
      <c r="L41" s="2">
        <v>4.5</v>
      </c>
      <c r="M41" s="2">
        <v>5</v>
      </c>
      <c r="N41" s="2">
        <v>4.5</v>
      </c>
      <c r="O41" s="2">
        <v>5</v>
      </c>
      <c r="P41" s="2">
        <v>3</v>
      </c>
      <c r="Q41" s="2">
        <v>4.5</v>
      </c>
      <c r="R41" s="2">
        <v>3.5</v>
      </c>
      <c r="S41" s="2">
        <v>3</v>
      </c>
      <c r="T41" s="2">
        <v>3.5</v>
      </c>
      <c r="U41" s="2">
        <v>3.5</v>
      </c>
      <c r="V41" s="2">
        <v>4.5</v>
      </c>
      <c r="W41" s="2">
        <v>4.5</v>
      </c>
      <c r="X41" s="2">
        <v>3.5</v>
      </c>
      <c r="Y41" s="2">
        <v>5</v>
      </c>
      <c r="Z41" s="2">
        <v>4</v>
      </c>
    </row>
    <row r="42" spans="1:26" ht="12.75" customHeight="1" x14ac:dyDescent="0.2">
      <c r="A42" s="66"/>
      <c r="B42" s="14" t="s">
        <v>10</v>
      </c>
      <c r="C42" s="15">
        <v>2</v>
      </c>
      <c r="D42" s="1">
        <v>2</v>
      </c>
      <c r="E42" s="28">
        <f t="shared" si="0"/>
        <v>1</v>
      </c>
      <c r="F42" s="2">
        <v>4</v>
      </c>
      <c r="G42" s="2">
        <v>3.5</v>
      </c>
      <c r="H42" s="2">
        <v>4</v>
      </c>
      <c r="I42" s="2">
        <v>4</v>
      </c>
      <c r="J42" s="2">
        <v>5</v>
      </c>
      <c r="K42" s="2">
        <v>3.5</v>
      </c>
      <c r="L42" s="2">
        <v>3.5</v>
      </c>
      <c r="M42" s="2">
        <v>3</v>
      </c>
      <c r="N42" s="2">
        <v>4</v>
      </c>
      <c r="O42" s="2">
        <v>3.5</v>
      </c>
      <c r="P42" s="2">
        <v>4.5</v>
      </c>
      <c r="Q42" s="2">
        <v>5</v>
      </c>
      <c r="R42" s="2">
        <v>3.5</v>
      </c>
      <c r="S42" s="2">
        <v>5</v>
      </c>
      <c r="T42" s="2">
        <v>5</v>
      </c>
      <c r="U42" s="2">
        <v>3</v>
      </c>
      <c r="V42" s="2">
        <v>5</v>
      </c>
      <c r="W42" s="2">
        <v>5</v>
      </c>
      <c r="X42" s="2">
        <v>5</v>
      </c>
      <c r="Y42" s="2">
        <v>5</v>
      </c>
      <c r="Z42" s="2">
        <v>5</v>
      </c>
    </row>
    <row r="43" spans="1:26" ht="12.75" customHeight="1" x14ac:dyDescent="0.2">
      <c r="A43" s="66"/>
      <c r="B43" s="14" t="s">
        <v>16</v>
      </c>
      <c r="C43" s="15">
        <v>1</v>
      </c>
      <c r="D43" s="1">
        <v>0</v>
      </c>
      <c r="E43" s="28">
        <f t="shared" si="0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2">
      <c r="A44" s="66"/>
      <c r="B44" s="14" t="s">
        <v>9</v>
      </c>
      <c r="C44" s="15">
        <v>5</v>
      </c>
      <c r="D44" s="1">
        <v>3</v>
      </c>
      <c r="E44" s="28">
        <f t="shared" si="0"/>
        <v>0.6</v>
      </c>
      <c r="F44" s="2">
        <v>4.333333333333333</v>
      </c>
      <c r="G44" s="2">
        <v>3.3333333333333335</v>
      </c>
      <c r="H44" s="2">
        <v>3.6666666666666665</v>
      </c>
      <c r="I44" s="2">
        <v>3</v>
      </c>
      <c r="J44" s="2">
        <v>2.6666666666666665</v>
      </c>
      <c r="K44" s="2">
        <v>4.333333333333333</v>
      </c>
      <c r="L44" s="2">
        <v>3.3333333333333335</v>
      </c>
      <c r="M44" s="2">
        <v>4</v>
      </c>
      <c r="N44" s="2">
        <v>3.6666666666666665</v>
      </c>
      <c r="O44" s="2">
        <v>4</v>
      </c>
      <c r="P44" s="2">
        <v>3</v>
      </c>
      <c r="Q44" s="2">
        <v>5</v>
      </c>
      <c r="R44" s="2">
        <v>3.3333333333333335</v>
      </c>
      <c r="S44" s="2">
        <v>5</v>
      </c>
      <c r="T44" s="2">
        <v>4.666666666666667</v>
      </c>
      <c r="U44" s="2">
        <v>4</v>
      </c>
      <c r="V44" s="2">
        <v>4.666666666666667</v>
      </c>
      <c r="W44" s="2">
        <v>4.666666666666667</v>
      </c>
      <c r="X44" s="2">
        <v>4.666666666666667</v>
      </c>
      <c r="Y44" s="2">
        <v>4.666666666666667</v>
      </c>
      <c r="Z44" s="2">
        <v>4.666666666666667</v>
      </c>
    </row>
    <row r="45" spans="1:26" ht="12.75" customHeight="1" x14ac:dyDescent="0.2">
      <c r="A45" s="66"/>
      <c r="B45" s="14" t="s">
        <v>74</v>
      </c>
      <c r="C45" s="15">
        <v>2</v>
      </c>
      <c r="D45" s="1">
        <v>1</v>
      </c>
      <c r="E45" s="28">
        <f t="shared" si="0"/>
        <v>0.5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2">
      <c r="A46" s="66"/>
      <c r="B46" s="14" t="s">
        <v>4</v>
      </c>
      <c r="C46" s="15">
        <v>2</v>
      </c>
      <c r="D46" s="1">
        <v>0</v>
      </c>
      <c r="E46" s="28">
        <f t="shared" si="0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2">
      <c r="A47" s="66"/>
      <c r="B47" s="14" t="s">
        <v>3</v>
      </c>
      <c r="C47" s="15">
        <v>1</v>
      </c>
      <c r="D47" s="1">
        <v>0</v>
      </c>
      <c r="E47" s="28">
        <f t="shared" si="0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2">
      <c r="A48" s="66"/>
      <c r="B48" s="14" t="s">
        <v>0</v>
      </c>
      <c r="C48" s="15">
        <v>1</v>
      </c>
      <c r="D48" s="1">
        <v>0</v>
      </c>
      <c r="E48" s="28">
        <f t="shared" si="0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2">
      <c r="A49" s="66"/>
      <c r="B49" s="14" t="s">
        <v>2</v>
      </c>
      <c r="C49" s="15">
        <v>1</v>
      </c>
      <c r="D49" s="1">
        <v>0</v>
      </c>
      <c r="E49" s="28">
        <f t="shared" si="0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x14ac:dyDescent="0.2">
      <c r="A50" s="67"/>
      <c r="B50" s="14" t="s">
        <v>81</v>
      </c>
      <c r="C50" s="15">
        <v>1</v>
      </c>
      <c r="D50" s="1">
        <v>1</v>
      </c>
      <c r="E50" s="28">
        <f t="shared" si="0"/>
        <v>1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2">
      <c r="A51" s="65" t="s">
        <v>134</v>
      </c>
      <c r="B51" s="14" t="s">
        <v>10</v>
      </c>
      <c r="C51" s="15">
        <v>1</v>
      </c>
      <c r="D51" s="1">
        <v>1</v>
      </c>
      <c r="E51" s="28">
        <f t="shared" si="0"/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27" customFormat="1" ht="13.5" customHeight="1" x14ac:dyDescent="0.2">
      <c r="A52" s="67"/>
      <c r="B52" s="21" t="s">
        <v>76</v>
      </c>
      <c r="C52" s="1">
        <v>6</v>
      </c>
      <c r="D52" s="1">
        <v>0</v>
      </c>
      <c r="E52" s="28">
        <f t="shared" si="0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27" customFormat="1" ht="15" customHeight="1" x14ac:dyDescent="0.2">
      <c r="A53" s="65" t="s">
        <v>63</v>
      </c>
      <c r="B53" s="21" t="s">
        <v>73</v>
      </c>
      <c r="C53" s="1">
        <v>1</v>
      </c>
      <c r="D53" s="1">
        <v>1</v>
      </c>
      <c r="E53" s="28">
        <f t="shared" si="0"/>
        <v>1</v>
      </c>
      <c r="F53" s="2">
        <v>5</v>
      </c>
      <c r="G53" s="2">
        <v>3</v>
      </c>
      <c r="H53" s="2">
        <v>0</v>
      </c>
      <c r="I53" s="2">
        <v>2</v>
      </c>
      <c r="J53" s="2">
        <v>1</v>
      </c>
      <c r="K53" s="2">
        <v>2</v>
      </c>
      <c r="L53" s="2">
        <v>5</v>
      </c>
      <c r="M53" s="2">
        <v>5</v>
      </c>
      <c r="N53" s="2">
        <v>5</v>
      </c>
      <c r="O53" s="2">
        <v>5</v>
      </c>
      <c r="P53" s="2">
        <v>4</v>
      </c>
      <c r="Q53" s="2">
        <v>5</v>
      </c>
      <c r="R53" s="2">
        <v>3</v>
      </c>
      <c r="S53" s="2">
        <v>5</v>
      </c>
      <c r="T53" s="2">
        <v>5</v>
      </c>
      <c r="U53" s="2">
        <v>3</v>
      </c>
      <c r="V53" s="2">
        <v>5</v>
      </c>
      <c r="W53" s="2"/>
      <c r="X53" s="2">
        <v>5</v>
      </c>
      <c r="Y53" s="2">
        <v>5</v>
      </c>
      <c r="Z53" s="2">
        <v>5</v>
      </c>
    </row>
    <row r="54" spans="1:26" ht="12.75" customHeight="1" x14ac:dyDescent="0.2">
      <c r="A54" s="66"/>
      <c r="B54" s="14" t="s">
        <v>13</v>
      </c>
      <c r="C54" s="15">
        <v>1</v>
      </c>
      <c r="D54" s="1">
        <v>0</v>
      </c>
      <c r="E54" s="28">
        <f t="shared" si="0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2">
      <c r="A55" s="66"/>
      <c r="B55" s="14" t="s">
        <v>6</v>
      </c>
      <c r="C55" s="15">
        <v>8</v>
      </c>
      <c r="D55" s="1">
        <v>3</v>
      </c>
      <c r="E55" s="28">
        <f t="shared" si="0"/>
        <v>0.375</v>
      </c>
      <c r="F55" s="2">
        <v>4.333333333333333</v>
      </c>
      <c r="G55" s="2">
        <v>2.6666666666666665</v>
      </c>
      <c r="H55" s="2">
        <v>2.6666666666666665</v>
      </c>
      <c r="I55" s="2">
        <v>1.3333333333333333</v>
      </c>
      <c r="J55" s="2">
        <v>0.66666666666666663</v>
      </c>
      <c r="K55" s="2">
        <v>3.6666666666666665</v>
      </c>
      <c r="L55" s="2">
        <v>2.3333333333333335</v>
      </c>
      <c r="M55" s="2">
        <v>2.3333333333333335</v>
      </c>
      <c r="N55" s="2">
        <v>2.3333333333333335</v>
      </c>
      <c r="O55" s="2">
        <v>2.3333333333333335</v>
      </c>
      <c r="P55" s="2">
        <v>0.66666666666666663</v>
      </c>
      <c r="Q55" s="2">
        <v>3.6666666666666665</v>
      </c>
      <c r="R55" s="2">
        <v>2</v>
      </c>
      <c r="S55" s="2">
        <v>4</v>
      </c>
      <c r="T55" s="2">
        <v>1.3333333333333333</v>
      </c>
      <c r="U55" s="2">
        <v>0.66666666666666663</v>
      </c>
      <c r="V55" s="2">
        <v>3.3333333333333335</v>
      </c>
      <c r="W55" s="2">
        <v>5</v>
      </c>
      <c r="X55" s="2">
        <v>3.3333333333333335</v>
      </c>
      <c r="Y55" s="2">
        <v>4.333333333333333</v>
      </c>
      <c r="Z55" s="2">
        <v>3.6666666666666665</v>
      </c>
    </row>
    <row r="56" spans="1:26" ht="12.75" customHeight="1" x14ac:dyDescent="0.2">
      <c r="A56" s="66"/>
      <c r="B56" s="14" t="s">
        <v>10</v>
      </c>
      <c r="C56" s="15">
        <v>3</v>
      </c>
      <c r="D56" s="1">
        <v>0</v>
      </c>
      <c r="E56" s="28">
        <f t="shared" si="0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2">
      <c r="A57" s="66"/>
      <c r="B57" s="22" t="s">
        <v>14</v>
      </c>
      <c r="C57" s="15">
        <v>1</v>
      </c>
      <c r="D57" s="1">
        <v>1</v>
      </c>
      <c r="E57" s="28">
        <f t="shared" si="0"/>
        <v>1</v>
      </c>
      <c r="F57" s="2">
        <v>4</v>
      </c>
      <c r="G57" s="2">
        <v>3</v>
      </c>
      <c r="H57" s="2">
        <v>4</v>
      </c>
      <c r="I57" s="2">
        <v>3</v>
      </c>
      <c r="J57" s="2">
        <v>4</v>
      </c>
      <c r="K57" s="2">
        <v>4</v>
      </c>
      <c r="L57" s="2">
        <v>3</v>
      </c>
      <c r="M57" s="2">
        <v>3</v>
      </c>
      <c r="N57" s="2">
        <v>3</v>
      </c>
      <c r="O57" s="2">
        <v>4</v>
      </c>
      <c r="P57" s="2">
        <v>3</v>
      </c>
      <c r="Q57" s="2">
        <v>4</v>
      </c>
      <c r="R57" s="2">
        <v>4</v>
      </c>
      <c r="S57" s="2">
        <v>5</v>
      </c>
      <c r="T57" s="2">
        <v>4</v>
      </c>
      <c r="U57" s="2">
        <v>4</v>
      </c>
      <c r="V57" s="2">
        <v>4</v>
      </c>
      <c r="W57" s="2">
        <v>5</v>
      </c>
      <c r="X57" s="2">
        <v>4</v>
      </c>
      <c r="Y57" s="2">
        <v>5</v>
      </c>
      <c r="Z57" s="2">
        <v>4</v>
      </c>
    </row>
    <row r="58" spans="1:26" ht="12.75" customHeight="1" x14ac:dyDescent="0.2">
      <c r="A58" s="66"/>
      <c r="B58" s="14" t="s">
        <v>74</v>
      </c>
      <c r="C58" s="15">
        <v>3</v>
      </c>
      <c r="D58" s="1">
        <v>1</v>
      </c>
      <c r="E58" s="28">
        <f t="shared" si="0"/>
        <v>0.33333333333333331</v>
      </c>
      <c r="F58" s="2">
        <v>4</v>
      </c>
      <c r="G58" s="2">
        <v>3</v>
      </c>
      <c r="H58" s="2">
        <v>1</v>
      </c>
      <c r="I58" s="2">
        <v>3</v>
      </c>
      <c r="J58" s="2">
        <v>0</v>
      </c>
      <c r="K58" s="2">
        <v>4</v>
      </c>
      <c r="L58" s="2">
        <v>1</v>
      </c>
      <c r="M58" s="2">
        <v>2</v>
      </c>
      <c r="N58" s="2">
        <v>2</v>
      </c>
      <c r="O58" s="2">
        <v>0</v>
      </c>
      <c r="P58" s="2">
        <v>2</v>
      </c>
      <c r="Q58" s="2">
        <v>4</v>
      </c>
      <c r="R58" s="2">
        <v>1</v>
      </c>
      <c r="S58" s="2">
        <v>5</v>
      </c>
      <c r="T58" s="2">
        <v>3</v>
      </c>
      <c r="U58" s="2">
        <v>3</v>
      </c>
      <c r="V58" s="2">
        <v>5</v>
      </c>
      <c r="W58" s="2"/>
      <c r="X58" s="2">
        <v>5</v>
      </c>
      <c r="Y58" s="2">
        <v>5</v>
      </c>
      <c r="Z58" s="2">
        <v>5</v>
      </c>
    </row>
    <row r="59" spans="1:26" ht="12.75" customHeight="1" x14ac:dyDescent="0.2">
      <c r="A59" s="66"/>
      <c r="B59" s="14" t="s">
        <v>79</v>
      </c>
      <c r="C59" s="15">
        <v>6</v>
      </c>
      <c r="D59" s="1">
        <v>4</v>
      </c>
      <c r="E59" s="28">
        <f t="shared" si="0"/>
        <v>0.66666666666666663</v>
      </c>
      <c r="F59" s="2">
        <v>3.25</v>
      </c>
      <c r="G59" s="2">
        <v>3</v>
      </c>
      <c r="H59" s="2">
        <v>4.25</v>
      </c>
      <c r="I59" s="2">
        <v>2.5</v>
      </c>
      <c r="J59" s="2">
        <v>4</v>
      </c>
      <c r="K59" s="2">
        <v>2.25</v>
      </c>
      <c r="L59" s="2">
        <v>4</v>
      </c>
      <c r="M59" s="2">
        <v>3.5</v>
      </c>
      <c r="N59" s="2">
        <v>3.75</v>
      </c>
      <c r="O59" s="2">
        <v>4</v>
      </c>
      <c r="P59" s="2">
        <v>3.25</v>
      </c>
      <c r="Q59" s="2">
        <v>3.25</v>
      </c>
      <c r="R59" s="2">
        <v>2.5</v>
      </c>
      <c r="S59" s="2">
        <v>2.75</v>
      </c>
      <c r="T59" s="2">
        <v>2.5</v>
      </c>
      <c r="U59" s="2">
        <v>3</v>
      </c>
      <c r="V59" s="2">
        <v>4.25</v>
      </c>
      <c r="W59" s="2">
        <v>0.75</v>
      </c>
      <c r="X59" s="2">
        <v>3.75</v>
      </c>
      <c r="Y59" s="2">
        <v>5</v>
      </c>
      <c r="Z59" s="2">
        <v>4</v>
      </c>
    </row>
    <row r="60" spans="1:26" ht="12.75" customHeight="1" x14ac:dyDescent="0.2">
      <c r="A60" s="66"/>
      <c r="B60" s="14" t="s">
        <v>78</v>
      </c>
      <c r="C60" s="15">
        <v>4</v>
      </c>
      <c r="D60" s="1">
        <v>3</v>
      </c>
      <c r="E60" s="28">
        <f t="shared" si="0"/>
        <v>0.75</v>
      </c>
      <c r="F60" s="2">
        <v>3.3333333333333335</v>
      </c>
      <c r="G60" s="2">
        <v>3.6666666666666665</v>
      </c>
      <c r="H60" s="2">
        <v>3.6666666666666665</v>
      </c>
      <c r="I60" s="2">
        <v>3.6666666666666665</v>
      </c>
      <c r="J60" s="2">
        <v>4</v>
      </c>
      <c r="K60" s="2">
        <v>3.3333333333333335</v>
      </c>
      <c r="L60" s="2">
        <v>3.6666666666666665</v>
      </c>
      <c r="M60" s="2">
        <v>3.3333333333333335</v>
      </c>
      <c r="N60" s="2">
        <v>4</v>
      </c>
      <c r="O60" s="2">
        <v>3.6666666666666665</v>
      </c>
      <c r="P60" s="2">
        <v>3.6666666666666665</v>
      </c>
      <c r="Q60" s="2">
        <v>2.6666666666666665</v>
      </c>
      <c r="R60" s="2">
        <v>3.3333333333333335</v>
      </c>
      <c r="S60" s="2">
        <v>2.6666666666666665</v>
      </c>
      <c r="T60" s="2">
        <v>1.6666666666666667</v>
      </c>
      <c r="U60" s="2">
        <v>2.3333333333333335</v>
      </c>
      <c r="V60" s="2">
        <v>3.3333333333333335</v>
      </c>
      <c r="W60" s="2">
        <v>3</v>
      </c>
      <c r="X60" s="2">
        <v>3.3333333333333335</v>
      </c>
      <c r="Y60" s="2">
        <v>3</v>
      </c>
      <c r="Z60" s="2">
        <v>3.3333333333333335</v>
      </c>
    </row>
    <row r="61" spans="1:26" ht="12.75" customHeight="1" x14ac:dyDescent="0.2">
      <c r="A61" s="66"/>
      <c r="B61" s="22" t="s">
        <v>20</v>
      </c>
      <c r="C61" s="15">
        <v>2</v>
      </c>
      <c r="D61" s="1">
        <v>1</v>
      </c>
      <c r="E61" s="28">
        <f t="shared" si="0"/>
        <v>0.5</v>
      </c>
      <c r="F61" s="2">
        <v>4</v>
      </c>
      <c r="G61" s="2">
        <v>3</v>
      </c>
      <c r="H61" s="2">
        <v>1</v>
      </c>
      <c r="I61" s="2">
        <v>1</v>
      </c>
      <c r="J61" s="2">
        <v>4</v>
      </c>
      <c r="K61" s="2">
        <v>5</v>
      </c>
      <c r="L61" s="2">
        <v>5</v>
      </c>
      <c r="M61" s="2">
        <v>4</v>
      </c>
      <c r="N61" s="2">
        <v>4</v>
      </c>
      <c r="O61" s="2">
        <v>4</v>
      </c>
      <c r="P61" s="2">
        <v>5</v>
      </c>
      <c r="Q61" s="2">
        <v>4</v>
      </c>
      <c r="R61" s="2">
        <v>4</v>
      </c>
      <c r="S61" s="2">
        <v>4</v>
      </c>
      <c r="T61" s="2">
        <v>4</v>
      </c>
      <c r="U61" s="2">
        <v>4</v>
      </c>
      <c r="V61" s="2">
        <v>5</v>
      </c>
      <c r="W61" s="2">
        <v>5</v>
      </c>
      <c r="X61" s="2">
        <v>5</v>
      </c>
      <c r="Y61" s="2">
        <v>5</v>
      </c>
      <c r="Z61" s="2">
        <v>5</v>
      </c>
    </row>
    <row r="62" spans="1:26" ht="12.75" customHeight="1" x14ac:dyDescent="0.2">
      <c r="A62" s="67"/>
      <c r="B62" s="14" t="s">
        <v>5</v>
      </c>
      <c r="C62" s="15">
        <v>17</v>
      </c>
      <c r="D62" s="1">
        <v>4</v>
      </c>
      <c r="E62" s="28">
        <f t="shared" si="0"/>
        <v>0.23529411764705882</v>
      </c>
      <c r="F62" s="2">
        <v>4.75</v>
      </c>
      <c r="G62" s="2">
        <v>3.5</v>
      </c>
      <c r="H62" s="2">
        <v>3</v>
      </c>
      <c r="I62" s="2">
        <v>3.25</v>
      </c>
      <c r="J62" s="2">
        <v>3.5</v>
      </c>
      <c r="K62" s="2">
        <v>3.25</v>
      </c>
      <c r="L62" s="2">
        <v>4</v>
      </c>
      <c r="M62" s="2">
        <v>4.75</v>
      </c>
      <c r="N62" s="2">
        <v>4.75</v>
      </c>
      <c r="O62" s="2">
        <v>4.75</v>
      </c>
      <c r="P62" s="2">
        <v>4.666666666666667</v>
      </c>
      <c r="Q62" s="2">
        <v>3.75</v>
      </c>
      <c r="R62" s="2">
        <v>3.25</v>
      </c>
      <c r="S62" s="2">
        <v>5</v>
      </c>
      <c r="T62" s="2">
        <v>4.5</v>
      </c>
      <c r="U62" s="2">
        <v>3.75</v>
      </c>
      <c r="V62" s="2">
        <v>5</v>
      </c>
      <c r="W62" s="2">
        <v>3.75</v>
      </c>
      <c r="X62" s="2">
        <v>5</v>
      </c>
      <c r="Y62" s="2">
        <v>5</v>
      </c>
      <c r="Z62" s="2">
        <v>4.75</v>
      </c>
    </row>
    <row r="63" spans="1:26" ht="12.75" customHeight="1" x14ac:dyDescent="0.2">
      <c r="A63" s="64" t="s">
        <v>129</v>
      </c>
      <c r="B63" s="14" t="s">
        <v>13</v>
      </c>
      <c r="C63" s="15">
        <v>1</v>
      </c>
      <c r="D63" s="1">
        <v>0</v>
      </c>
      <c r="E63" s="28">
        <f t="shared" si="0"/>
        <v>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2">
      <c r="A64" s="64"/>
      <c r="B64" s="14" t="s">
        <v>78</v>
      </c>
      <c r="C64" s="15">
        <v>1</v>
      </c>
      <c r="D64" s="1">
        <v>0</v>
      </c>
      <c r="E64" s="28">
        <f t="shared" si="0"/>
        <v>0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2">
      <c r="A65" s="64"/>
      <c r="B65" s="14" t="s">
        <v>135</v>
      </c>
      <c r="C65" s="15">
        <v>1</v>
      </c>
      <c r="D65" s="1">
        <v>0</v>
      </c>
      <c r="E65" s="28">
        <f t="shared" si="0"/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s="27" customFormat="1" ht="19.5" customHeight="1" x14ac:dyDescent="0.2">
      <c r="A66" s="35" t="s">
        <v>77</v>
      </c>
      <c r="B66" s="21" t="s">
        <v>5</v>
      </c>
      <c r="C66" s="1">
        <v>1</v>
      </c>
      <c r="D66" s="1">
        <v>0</v>
      </c>
      <c r="E66" s="28">
        <f t="shared" si="0"/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s="27" customFormat="1" ht="20.25" customHeight="1" x14ac:dyDescent="0.2">
      <c r="A67" s="34" t="s">
        <v>136</v>
      </c>
      <c r="B67" s="21" t="s">
        <v>137</v>
      </c>
      <c r="C67" s="1">
        <v>1</v>
      </c>
      <c r="D67" s="1">
        <v>1</v>
      </c>
      <c r="E67" s="28">
        <f t="shared" si="0"/>
        <v>1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">
      <c r="A68" s="58" t="s">
        <v>71</v>
      </c>
      <c r="B68" s="25" t="s">
        <v>80</v>
      </c>
      <c r="C68" s="1">
        <v>299</v>
      </c>
      <c r="D68" s="1">
        <v>165</v>
      </c>
      <c r="E68" s="28">
        <f t="shared" si="0"/>
        <v>0.55183946488294311</v>
      </c>
      <c r="F68" s="2">
        <v>3.5393939393939395</v>
      </c>
      <c r="G68" s="2">
        <v>3.5914634146341462</v>
      </c>
      <c r="H68" s="2">
        <v>3.9333333333333331</v>
      </c>
      <c r="I68" s="2">
        <v>3.418181818181818</v>
      </c>
      <c r="J68" s="2">
        <v>3.5454545454545454</v>
      </c>
      <c r="K68" s="2">
        <v>3.0303030303030303</v>
      </c>
      <c r="L68" s="2">
        <v>4.3454545454545457</v>
      </c>
      <c r="M68" s="2">
        <v>4.0242424242424244</v>
      </c>
      <c r="N68" s="2">
        <v>4.4695121951219514</v>
      </c>
      <c r="O68" s="2">
        <v>4.3902439024390247</v>
      </c>
      <c r="P68" s="2">
        <v>3.8181818181818183</v>
      </c>
      <c r="Q68" s="2">
        <v>3.7393939393939393</v>
      </c>
      <c r="R68" s="2">
        <v>3.8666666666666667</v>
      </c>
      <c r="S68" s="2">
        <v>3.9212121212121214</v>
      </c>
      <c r="T68" s="2">
        <v>3.8242424242424242</v>
      </c>
      <c r="U68" s="2">
        <v>3.7454545454545456</v>
      </c>
      <c r="V68" s="2">
        <v>4.0909090909090908</v>
      </c>
      <c r="W68" s="2">
        <v>3.725609756097561</v>
      </c>
      <c r="X68" s="2">
        <v>3.8363636363636364</v>
      </c>
      <c r="Y68" s="2">
        <v>4.5696969696969694</v>
      </c>
      <c r="Z68" s="2">
        <v>4.4666666666666668</v>
      </c>
    </row>
    <row r="69" spans="1:26" ht="25.5" customHeight="1" x14ac:dyDescent="0.2">
      <c r="A69" s="59"/>
      <c r="B69" s="25" t="s">
        <v>12</v>
      </c>
      <c r="C69" s="1">
        <v>17</v>
      </c>
      <c r="D69" s="1">
        <v>7</v>
      </c>
      <c r="E69" s="28">
        <f t="shared" si="0"/>
        <v>0.41176470588235292</v>
      </c>
      <c r="F69" s="2">
        <v>3.1428571428571428</v>
      </c>
      <c r="G69" s="2">
        <v>3.7142857142857144</v>
      </c>
      <c r="H69" s="2">
        <v>4.1428571428571432</v>
      </c>
      <c r="I69" s="2">
        <v>3.5714285714285716</v>
      </c>
      <c r="J69" s="2">
        <v>3</v>
      </c>
      <c r="K69" s="2">
        <v>3.7142857142857144</v>
      </c>
      <c r="L69" s="2">
        <v>4.8571428571428568</v>
      </c>
      <c r="M69" s="2">
        <v>4.4285714285714288</v>
      </c>
      <c r="N69" s="2">
        <v>5</v>
      </c>
      <c r="O69" s="2">
        <v>4.8571428571428568</v>
      </c>
      <c r="P69" s="2">
        <v>3.4285714285714284</v>
      </c>
      <c r="Q69" s="2">
        <v>3.1428571428571428</v>
      </c>
      <c r="R69" s="2">
        <v>3.4285714285714284</v>
      </c>
      <c r="S69" s="2">
        <v>3.1428571428571428</v>
      </c>
      <c r="T69" s="2">
        <v>4.1428571428571432</v>
      </c>
      <c r="U69" s="2">
        <v>4.2857142857142856</v>
      </c>
      <c r="V69" s="2">
        <v>4.2857142857142856</v>
      </c>
      <c r="W69" s="2">
        <v>3.6</v>
      </c>
      <c r="X69" s="2">
        <v>4</v>
      </c>
      <c r="Y69" s="2">
        <v>4.7142857142857144</v>
      </c>
      <c r="Z69" s="2">
        <v>4.1428571428571432</v>
      </c>
    </row>
    <row r="70" spans="1:26" ht="25.5" customHeight="1" x14ac:dyDescent="0.2">
      <c r="A70" s="59"/>
      <c r="B70" s="25" t="s">
        <v>8</v>
      </c>
      <c r="C70" s="1">
        <v>18</v>
      </c>
      <c r="D70" s="1">
        <v>8</v>
      </c>
      <c r="E70" s="28">
        <f t="shared" ref="E70:E92" si="1">D70/C70</f>
        <v>0.44444444444444442</v>
      </c>
      <c r="F70" s="2">
        <v>4</v>
      </c>
      <c r="G70" s="2">
        <v>3.375</v>
      </c>
      <c r="H70" s="2">
        <v>3.25</v>
      </c>
      <c r="I70" s="2">
        <v>3.125</v>
      </c>
      <c r="J70" s="2">
        <v>3.25</v>
      </c>
      <c r="K70" s="2">
        <v>3.125</v>
      </c>
      <c r="L70" s="2">
        <v>3.875</v>
      </c>
      <c r="M70" s="2">
        <v>3.625</v>
      </c>
      <c r="N70" s="2">
        <v>4.125</v>
      </c>
      <c r="O70" s="2">
        <v>4.25</v>
      </c>
      <c r="P70" s="2">
        <v>3.5</v>
      </c>
      <c r="Q70" s="2">
        <v>4.75</v>
      </c>
      <c r="R70" s="2">
        <v>3.625</v>
      </c>
      <c r="S70" s="2">
        <v>4.375</v>
      </c>
      <c r="T70" s="2">
        <v>4.375</v>
      </c>
      <c r="U70" s="2">
        <v>3.625</v>
      </c>
      <c r="V70" s="2">
        <v>4.75</v>
      </c>
      <c r="W70" s="2">
        <v>4.625</v>
      </c>
      <c r="X70" s="2">
        <v>4.375</v>
      </c>
      <c r="Y70" s="2">
        <v>4.75</v>
      </c>
      <c r="Z70" s="2">
        <v>4.5</v>
      </c>
    </row>
    <row r="71" spans="1:26" ht="25.5" customHeight="1" x14ac:dyDescent="0.2">
      <c r="A71" s="59"/>
      <c r="B71" s="25" t="s">
        <v>138</v>
      </c>
      <c r="C71" s="1">
        <v>1</v>
      </c>
      <c r="D71" s="1">
        <v>1</v>
      </c>
      <c r="E71" s="28">
        <f t="shared" si="1"/>
        <v>1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">
      <c r="A72" s="59"/>
      <c r="B72" s="25" t="s">
        <v>63</v>
      </c>
      <c r="C72" s="1">
        <v>46</v>
      </c>
      <c r="D72" s="1">
        <v>18</v>
      </c>
      <c r="E72" s="28">
        <f t="shared" si="1"/>
        <v>0.39130434782608697</v>
      </c>
      <c r="F72" s="2">
        <v>4</v>
      </c>
      <c r="G72" s="2">
        <v>3.1666666666666665</v>
      </c>
      <c r="H72" s="2">
        <v>3</v>
      </c>
      <c r="I72" s="2">
        <v>2.6111111111111112</v>
      </c>
      <c r="J72" s="2">
        <v>2.9444444444444446</v>
      </c>
      <c r="K72" s="2">
        <v>3.2222222222222223</v>
      </c>
      <c r="L72" s="2">
        <v>3.5555555555555554</v>
      </c>
      <c r="M72" s="2">
        <v>3.5555555555555554</v>
      </c>
      <c r="N72" s="2">
        <v>3.7222222222222223</v>
      </c>
      <c r="O72" s="2">
        <v>3.6666666666666665</v>
      </c>
      <c r="P72" s="2">
        <v>3.1764705882352939</v>
      </c>
      <c r="Q72" s="2">
        <v>3.5555555555555554</v>
      </c>
      <c r="R72" s="2">
        <v>2.8333333333333335</v>
      </c>
      <c r="S72" s="2">
        <v>3.8888888888888888</v>
      </c>
      <c r="T72" s="2">
        <v>2.9444444444444446</v>
      </c>
      <c r="U72" s="2">
        <v>2.7777777777777777</v>
      </c>
      <c r="V72" s="2">
        <v>4.2222222222222223</v>
      </c>
      <c r="W72" s="2">
        <v>3.1333333333333333</v>
      </c>
      <c r="X72" s="2">
        <v>4.1111111111111107</v>
      </c>
      <c r="Y72" s="2">
        <v>4.5555555555555554</v>
      </c>
      <c r="Z72" s="2">
        <v>4.166666666666667</v>
      </c>
    </row>
    <row r="73" spans="1:26" ht="25.5" customHeight="1" x14ac:dyDescent="0.2">
      <c r="A73" s="59"/>
      <c r="B73" s="25" t="s">
        <v>129</v>
      </c>
      <c r="C73" s="1">
        <v>2</v>
      </c>
      <c r="D73" s="1">
        <v>0</v>
      </c>
      <c r="E73" s="28">
        <f t="shared" si="1"/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">
      <c r="A74" s="59"/>
      <c r="B74" s="25" t="s">
        <v>77</v>
      </c>
      <c r="C74" s="1">
        <v>1</v>
      </c>
      <c r="D74" s="1">
        <v>0</v>
      </c>
      <c r="E74" s="28">
        <f t="shared" si="1"/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">
      <c r="A75" s="59"/>
      <c r="B75" s="25" t="s">
        <v>136</v>
      </c>
      <c r="C75" s="1">
        <v>1</v>
      </c>
      <c r="D75" s="1">
        <v>1</v>
      </c>
      <c r="E75" s="28">
        <f t="shared" si="1"/>
        <v>1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">
      <c r="A76" s="60"/>
      <c r="B76" s="23" t="s">
        <v>69</v>
      </c>
      <c r="C76" s="1">
        <v>385</v>
      </c>
      <c r="D76" s="1">
        <v>200</v>
      </c>
      <c r="E76" s="28">
        <f t="shared" si="1"/>
        <v>0.51948051948051943</v>
      </c>
      <c r="F76" s="2">
        <v>3.57</v>
      </c>
      <c r="G76" s="2">
        <v>3.5276381909547738</v>
      </c>
      <c r="H76" s="2">
        <v>3.8090452261306531</v>
      </c>
      <c r="I76" s="2">
        <v>3.32</v>
      </c>
      <c r="J76" s="2">
        <v>3.4750000000000001</v>
      </c>
      <c r="K76" s="2">
        <v>3.06</v>
      </c>
      <c r="L76" s="2">
        <v>4.28</v>
      </c>
      <c r="M76" s="2">
        <v>3.9550000000000001</v>
      </c>
      <c r="N76" s="2">
        <v>4.4120603015075375</v>
      </c>
      <c r="O76" s="2">
        <v>4.341708542713568</v>
      </c>
      <c r="P76" s="2">
        <v>3.7487437185929648</v>
      </c>
      <c r="Q76" s="2">
        <v>3.7450000000000001</v>
      </c>
      <c r="R76" s="2">
        <v>3.73</v>
      </c>
      <c r="S76" s="2">
        <v>3.915</v>
      </c>
      <c r="T76" s="2">
        <v>3.7650000000000001</v>
      </c>
      <c r="U76" s="2">
        <v>3.6549999999999998</v>
      </c>
      <c r="V76" s="2">
        <v>4.1399999999999997</v>
      </c>
      <c r="W76" s="2">
        <v>3.7164948453608249</v>
      </c>
      <c r="X76" s="2">
        <v>3.9</v>
      </c>
      <c r="Y76" s="2">
        <v>4.585</v>
      </c>
      <c r="Z76" s="2">
        <v>4.4349999999999996</v>
      </c>
    </row>
    <row r="77" spans="1:26" ht="25.5" customHeight="1" x14ac:dyDescent="0.2">
      <c r="A77" s="58" t="s">
        <v>72</v>
      </c>
      <c r="B77" s="26" t="s">
        <v>80</v>
      </c>
      <c r="C77" s="1">
        <v>10</v>
      </c>
      <c r="D77" s="1">
        <v>4</v>
      </c>
      <c r="E77" s="28">
        <f t="shared" si="1"/>
        <v>0.4</v>
      </c>
      <c r="F77" s="2">
        <v>3</v>
      </c>
      <c r="G77" s="2">
        <v>2.75</v>
      </c>
      <c r="H77" s="2">
        <v>3.75</v>
      </c>
      <c r="I77" s="2">
        <v>2.75</v>
      </c>
      <c r="J77" s="2">
        <v>2.25</v>
      </c>
      <c r="K77" s="2">
        <v>2.75</v>
      </c>
      <c r="L77" s="2">
        <v>3.5</v>
      </c>
      <c r="M77" s="2">
        <v>3.25</v>
      </c>
      <c r="N77" s="2">
        <v>3.5</v>
      </c>
      <c r="O77" s="2">
        <v>3.25</v>
      </c>
      <c r="P77" s="2">
        <v>3.5</v>
      </c>
      <c r="Q77" s="2">
        <v>4.25</v>
      </c>
      <c r="R77" s="2">
        <v>4</v>
      </c>
      <c r="S77" s="2">
        <v>4</v>
      </c>
      <c r="T77" s="2">
        <v>3.5</v>
      </c>
      <c r="U77" s="2">
        <v>3.5</v>
      </c>
      <c r="V77" s="2">
        <v>4</v>
      </c>
      <c r="W77" s="2">
        <v>4</v>
      </c>
      <c r="X77" s="2">
        <v>3.5</v>
      </c>
      <c r="Y77" s="2">
        <v>4.25</v>
      </c>
      <c r="Z77" s="2">
        <v>3.5</v>
      </c>
    </row>
    <row r="78" spans="1:26" ht="25.5" customHeight="1" x14ac:dyDescent="0.2">
      <c r="A78" s="59"/>
      <c r="B78" s="26" t="s">
        <v>12</v>
      </c>
      <c r="C78" s="1">
        <v>1</v>
      </c>
      <c r="D78" s="1">
        <v>0</v>
      </c>
      <c r="E78" s="28">
        <f t="shared" si="1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">
      <c r="A79" s="59"/>
      <c r="B79" s="26" t="s">
        <v>60</v>
      </c>
      <c r="C79" s="1">
        <v>1</v>
      </c>
      <c r="D79" s="1">
        <v>1</v>
      </c>
      <c r="E79" s="28">
        <f t="shared" si="1"/>
        <v>1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">
      <c r="A80" s="59"/>
      <c r="B80" s="26" t="s">
        <v>138</v>
      </c>
      <c r="C80" s="1">
        <v>6</v>
      </c>
      <c r="D80" s="1">
        <v>0</v>
      </c>
      <c r="E80" s="28">
        <f t="shared" si="1"/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">
      <c r="A81" s="59"/>
      <c r="B81" s="26" t="s">
        <v>63</v>
      </c>
      <c r="C81" s="1">
        <v>0</v>
      </c>
      <c r="D81" s="1">
        <v>0</v>
      </c>
      <c r="E81" s="28" t="e">
        <f t="shared" si="1"/>
        <v>#DIV/0!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">
      <c r="A82" s="59"/>
      <c r="B82" s="26" t="s">
        <v>129</v>
      </c>
      <c r="C82" s="1">
        <v>1</v>
      </c>
      <c r="D82" s="1">
        <v>0</v>
      </c>
      <c r="E82" s="28">
        <f t="shared" si="1"/>
        <v>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">
      <c r="A83" s="59"/>
      <c r="B83" s="26" t="s">
        <v>77</v>
      </c>
      <c r="C83" s="1">
        <v>0</v>
      </c>
      <c r="D83" s="1">
        <v>0</v>
      </c>
      <c r="E83" s="28" t="e">
        <f t="shared" si="1"/>
        <v>#DIV/0!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">
      <c r="A84" s="59"/>
      <c r="B84" s="26" t="s">
        <v>136</v>
      </c>
      <c r="C84" s="1">
        <v>0</v>
      </c>
      <c r="D84" s="1">
        <v>0</v>
      </c>
      <c r="E84" s="28" t="e">
        <f t="shared" si="1"/>
        <v>#DIV/0!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">
      <c r="A85" s="60"/>
      <c r="B85" s="24" t="s">
        <v>70</v>
      </c>
      <c r="C85" s="1">
        <v>19</v>
      </c>
      <c r="D85" s="1">
        <v>5</v>
      </c>
      <c r="E85" s="28">
        <f t="shared" si="1"/>
        <v>0.26315789473684209</v>
      </c>
      <c r="F85" s="2">
        <v>3</v>
      </c>
      <c r="G85" s="2">
        <v>3</v>
      </c>
      <c r="H85" s="2">
        <v>3.8</v>
      </c>
      <c r="I85" s="2">
        <v>3</v>
      </c>
      <c r="J85" s="2">
        <v>2.8</v>
      </c>
      <c r="K85" s="2">
        <v>3</v>
      </c>
      <c r="L85" s="2">
        <v>3.8</v>
      </c>
      <c r="M85" s="2">
        <v>3.4</v>
      </c>
      <c r="N85" s="2">
        <v>3.8</v>
      </c>
      <c r="O85" s="2">
        <v>3.4</v>
      </c>
      <c r="P85" s="2">
        <v>3.6</v>
      </c>
      <c r="Q85" s="2">
        <v>4.4000000000000004</v>
      </c>
      <c r="R85" s="2">
        <v>4.2</v>
      </c>
      <c r="S85" s="2">
        <v>4.2</v>
      </c>
      <c r="T85" s="2">
        <v>3.8</v>
      </c>
      <c r="U85" s="2">
        <v>3.8</v>
      </c>
      <c r="V85" s="2">
        <v>4.2</v>
      </c>
      <c r="W85" s="2">
        <v>4</v>
      </c>
      <c r="X85" s="2">
        <v>3.8</v>
      </c>
      <c r="Y85" s="2">
        <v>4.4000000000000004</v>
      </c>
      <c r="Z85" s="2">
        <v>3.8</v>
      </c>
    </row>
    <row r="86" spans="1:26" ht="20.25" customHeight="1" x14ac:dyDescent="0.2">
      <c r="A86" s="61" t="s">
        <v>61</v>
      </c>
      <c r="B86" s="16" t="s">
        <v>80</v>
      </c>
      <c r="C86" s="8">
        <v>309</v>
      </c>
      <c r="D86" s="8">
        <v>169</v>
      </c>
      <c r="E86" s="19">
        <f t="shared" si="1"/>
        <v>0.54692556634304212</v>
      </c>
      <c r="F86" s="17">
        <v>3.526627218934911</v>
      </c>
      <c r="G86" s="17">
        <v>3.5714285714285716</v>
      </c>
      <c r="H86" s="17">
        <v>3.9289940828402368</v>
      </c>
      <c r="I86" s="17">
        <v>3.4023668639053253</v>
      </c>
      <c r="J86" s="17">
        <v>3.5147928994082842</v>
      </c>
      <c r="K86" s="17">
        <v>3.0236686390532546</v>
      </c>
      <c r="L86" s="17">
        <v>4.3254437869822482</v>
      </c>
      <c r="M86" s="17">
        <v>4.0059171597633139</v>
      </c>
      <c r="N86" s="17">
        <v>4.4464285714285712</v>
      </c>
      <c r="O86" s="17">
        <v>4.3630952380952381</v>
      </c>
      <c r="P86" s="17">
        <v>3.8106508875739644</v>
      </c>
      <c r="Q86" s="17">
        <v>3.7514792899408285</v>
      </c>
      <c r="R86" s="17">
        <v>3.8698224852071004</v>
      </c>
      <c r="S86" s="17">
        <v>3.9230769230769229</v>
      </c>
      <c r="T86" s="17">
        <v>3.8165680473372783</v>
      </c>
      <c r="U86" s="17">
        <v>3.7396449704142012</v>
      </c>
      <c r="V86" s="17">
        <v>4.0887573964497044</v>
      </c>
      <c r="W86" s="17">
        <v>3.7321428571428572</v>
      </c>
      <c r="X86" s="17">
        <v>3.8284023668639051</v>
      </c>
      <c r="Y86" s="17">
        <v>4.5621301775147929</v>
      </c>
      <c r="Z86" s="17">
        <v>4.443786982248521</v>
      </c>
    </row>
    <row r="87" spans="1:26" ht="20.25" customHeight="1" x14ac:dyDescent="0.2">
      <c r="A87" s="62"/>
      <c r="B87" s="16" t="s">
        <v>12</v>
      </c>
      <c r="C87" s="8">
        <v>18</v>
      </c>
      <c r="D87" s="8">
        <v>7</v>
      </c>
      <c r="E87" s="19">
        <f t="shared" si="1"/>
        <v>0.3888888888888889</v>
      </c>
      <c r="F87" s="17">
        <v>3.1428571428571428</v>
      </c>
      <c r="G87" s="17">
        <v>3.7142857142857144</v>
      </c>
      <c r="H87" s="17">
        <v>4.1428571428571432</v>
      </c>
      <c r="I87" s="17">
        <v>3.5714285714285716</v>
      </c>
      <c r="J87" s="17">
        <v>3</v>
      </c>
      <c r="K87" s="17">
        <v>3.7142857142857144</v>
      </c>
      <c r="L87" s="17">
        <v>4.8571428571428568</v>
      </c>
      <c r="M87" s="17">
        <v>4.4285714285714288</v>
      </c>
      <c r="N87" s="17">
        <v>5</v>
      </c>
      <c r="O87" s="17">
        <v>4.8571428571428568</v>
      </c>
      <c r="P87" s="17">
        <v>3.4285714285714284</v>
      </c>
      <c r="Q87" s="17">
        <v>3.1428571428571428</v>
      </c>
      <c r="R87" s="17">
        <v>3.4285714285714284</v>
      </c>
      <c r="S87" s="17">
        <v>3.1428571428571428</v>
      </c>
      <c r="T87" s="17">
        <v>4.1428571428571432</v>
      </c>
      <c r="U87" s="17">
        <v>4.2857142857142856</v>
      </c>
      <c r="V87" s="17">
        <v>4.2857142857142856</v>
      </c>
      <c r="W87" s="17">
        <v>3.6</v>
      </c>
      <c r="X87" s="17">
        <v>4</v>
      </c>
      <c r="Y87" s="17">
        <v>4.7142857142857144</v>
      </c>
      <c r="Z87" s="17">
        <v>4.1428571428571432</v>
      </c>
    </row>
    <row r="88" spans="1:26" ht="20.25" customHeight="1" x14ac:dyDescent="0.2">
      <c r="A88" s="62"/>
      <c r="B88" s="16" t="s">
        <v>8</v>
      </c>
      <c r="C88" s="8">
        <v>19</v>
      </c>
      <c r="D88" s="8">
        <v>9</v>
      </c>
      <c r="E88" s="19">
        <f t="shared" si="1"/>
        <v>0.47368421052631576</v>
      </c>
      <c r="F88" s="17">
        <v>3.8888888888888888</v>
      </c>
      <c r="G88" s="17">
        <v>3.4444444444444446</v>
      </c>
      <c r="H88" s="17">
        <v>3.3333333333333335</v>
      </c>
      <c r="I88" s="17">
        <v>3.2222222222222223</v>
      </c>
      <c r="J88" s="17">
        <v>3.4444444444444446</v>
      </c>
      <c r="K88" s="17">
        <v>3.2222222222222223</v>
      </c>
      <c r="L88" s="17">
        <v>4</v>
      </c>
      <c r="M88" s="17">
        <v>3.6666666666666665</v>
      </c>
      <c r="N88" s="17">
        <v>4.2222222222222223</v>
      </c>
      <c r="O88" s="17">
        <v>4.2222222222222223</v>
      </c>
      <c r="P88" s="17">
        <v>3.5555555555555554</v>
      </c>
      <c r="Q88" s="17">
        <v>4.7777777777777777</v>
      </c>
      <c r="R88" s="17">
        <v>3.7777777777777777</v>
      </c>
      <c r="S88" s="17">
        <v>4.4444444444444446</v>
      </c>
      <c r="T88" s="17">
        <v>4.4444444444444446</v>
      </c>
      <c r="U88" s="17">
        <v>3.7777777777777777</v>
      </c>
      <c r="V88" s="17">
        <v>4.7777777777777777</v>
      </c>
      <c r="W88" s="17">
        <v>4.5555555555555554</v>
      </c>
      <c r="X88" s="17">
        <v>4.4444444444444446</v>
      </c>
      <c r="Y88" s="17">
        <v>4.7777777777777777</v>
      </c>
      <c r="Z88" s="17">
        <v>4.5555555555555554</v>
      </c>
    </row>
    <row r="89" spans="1:26" ht="20.25" customHeight="1" x14ac:dyDescent="0.2">
      <c r="A89" s="62"/>
      <c r="B89" s="16" t="s">
        <v>138</v>
      </c>
      <c r="C89" s="8">
        <v>7</v>
      </c>
      <c r="D89" s="8">
        <v>1</v>
      </c>
      <c r="E89" s="19">
        <f t="shared" si="1"/>
        <v>0.14285714285714285</v>
      </c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20.25" customHeight="1" x14ac:dyDescent="0.2">
      <c r="A90" s="62"/>
      <c r="B90" s="16" t="s">
        <v>63</v>
      </c>
      <c r="C90" s="8">
        <v>46</v>
      </c>
      <c r="D90" s="8">
        <v>18</v>
      </c>
      <c r="E90" s="19">
        <f t="shared" si="1"/>
        <v>0.39130434782608697</v>
      </c>
      <c r="F90" s="17">
        <v>4</v>
      </c>
      <c r="G90" s="17">
        <v>3.1666666666666665</v>
      </c>
      <c r="H90" s="17">
        <v>3</v>
      </c>
      <c r="I90" s="17">
        <v>2.6111111111111112</v>
      </c>
      <c r="J90" s="17">
        <v>2.9444444444444446</v>
      </c>
      <c r="K90" s="17">
        <v>3.2222222222222223</v>
      </c>
      <c r="L90" s="17">
        <v>3.5555555555555554</v>
      </c>
      <c r="M90" s="17">
        <v>3.5555555555555554</v>
      </c>
      <c r="N90" s="17">
        <v>3.7222222222222223</v>
      </c>
      <c r="O90" s="17">
        <v>3.6666666666666665</v>
      </c>
      <c r="P90" s="17">
        <v>3.1764705882352939</v>
      </c>
      <c r="Q90" s="17">
        <v>3.5555555555555554</v>
      </c>
      <c r="R90" s="17">
        <v>2.8333333333333335</v>
      </c>
      <c r="S90" s="17">
        <v>3.8888888888888888</v>
      </c>
      <c r="T90" s="17">
        <v>2.9444444444444446</v>
      </c>
      <c r="U90" s="17">
        <v>2.7777777777777777</v>
      </c>
      <c r="V90" s="17">
        <v>4.2222222222222223</v>
      </c>
      <c r="W90" s="17">
        <v>3.1333333333333333</v>
      </c>
      <c r="X90" s="17">
        <v>4.1111111111111107</v>
      </c>
      <c r="Y90" s="17">
        <v>4.5555555555555554</v>
      </c>
      <c r="Z90" s="17">
        <v>4.166666666666667</v>
      </c>
    </row>
    <row r="91" spans="1:26" ht="20.25" customHeight="1" x14ac:dyDescent="0.2">
      <c r="A91" s="62"/>
      <c r="B91" s="16" t="s">
        <v>129</v>
      </c>
      <c r="C91" s="8">
        <v>3</v>
      </c>
      <c r="D91" s="8">
        <v>0</v>
      </c>
      <c r="E91" s="19">
        <f t="shared" si="1"/>
        <v>0</v>
      </c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20.25" customHeight="1" x14ac:dyDescent="0.2">
      <c r="A92" s="62"/>
      <c r="B92" s="16" t="s">
        <v>77</v>
      </c>
      <c r="C92" s="8">
        <v>1</v>
      </c>
      <c r="D92" s="8">
        <v>0</v>
      </c>
      <c r="E92" s="19">
        <f t="shared" si="1"/>
        <v>0</v>
      </c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20.25" customHeight="1" x14ac:dyDescent="0.2">
      <c r="A93" s="62"/>
      <c r="B93" s="16" t="s">
        <v>136</v>
      </c>
      <c r="C93" s="8">
        <v>1</v>
      </c>
      <c r="D93" s="8">
        <v>1</v>
      </c>
      <c r="E93" s="19">
        <f>D93/C93</f>
        <v>1</v>
      </c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 x14ac:dyDescent="0.2">
      <c r="A94" s="63"/>
      <c r="B94" s="18" t="s">
        <v>61</v>
      </c>
      <c r="C94" s="12">
        <v>404</v>
      </c>
      <c r="D94" s="12">
        <v>205</v>
      </c>
      <c r="E94" s="20">
        <f t="shared" ref="E94" si="2">D94/C94</f>
        <v>0.50742574257425743</v>
      </c>
      <c r="F94" s="9">
        <v>3.5560975609756098</v>
      </c>
      <c r="G94" s="9">
        <v>3.5147058823529411</v>
      </c>
      <c r="H94" s="9">
        <v>3.8088235294117645</v>
      </c>
      <c r="I94" s="9">
        <v>3.3121951219512193</v>
      </c>
      <c r="J94" s="9">
        <v>3.4585365853658536</v>
      </c>
      <c r="K94" s="9">
        <v>3.0585365853658537</v>
      </c>
      <c r="L94" s="9">
        <v>4.2682926829268295</v>
      </c>
      <c r="M94" s="9">
        <v>3.9414634146341463</v>
      </c>
      <c r="N94" s="9">
        <v>4.3970588235294121</v>
      </c>
      <c r="O94" s="9">
        <v>4.3186274509803919</v>
      </c>
      <c r="P94" s="9">
        <v>3.7450980392156863</v>
      </c>
      <c r="Q94" s="9">
        <v>3.7609756097560973</v>
      </c>
      <c r="R94" s="9">
        <v>3.7414634146341466</v>
      </c>
      <c r="S94" s="9">
        <v>3.9219512195121951</v>
      </c>
      <c r="T94" s="9">
        <v>3.7658536585365852</v>
      </c>
      <c r="U94" s="9">
        <v>3.6585365853658538</v>
      </c>
      <c r="V94" s="9">
        <v>4.1414634146341465</v>
      </c>
      <c r="W94" s="9">
        <v>3.7236180904522613</v>
      </c>
      <c r="X94" s="9">
        <v>3.897560975609756</v>
      </c>
      <c r="Y94" s="9">
        <v>4.5804878048780484</v>
      </c>
      <c r="Z94" s="9">
        <v>4.4195121951219516</v>
      </c>
    </row>
  </sheetData>
  <mergeCells count="9">
    <mergeCell ref="A68:A76"/>
    <mergeCell ref="A77:A85"/>
    <mergeCell ref="A86:A94"/>
    <mergeCell ref="A2:A31"/>
    <mergeCell ref="A32:A40"/>
    <mergeCell ref="A41:A50"/>
    <mergeCell ref="A51:A52"/>
    <mergeCell ref="A53:A62"/>
    <mergeCell ref="A63:A65"/>
  </mergeCells>
  <pageMargins left="0.7" right="0.7" top="0.75" bottom="0.75" header="0.3" footer="0.3"/>
  <pageSetup paperSize="9" scale="3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2"/>
  <sheetViews>
    <sheetView workbookViewId="0">
      <selection activeCell="A20" sqref="A20"/>
    </sheetView>
  </sheetViews>
  <sheetFormatPr baseColWidth="10" defaultRowHeight="12.75" x14ac:dyDescent="0.2"/>
  <cols>
    <col min="1" max="1" width="29.85546875" customWidth="1"/>
    <col min="2" max="2" width="17.85546875" customWidth="1"/>
    <col min="3" max="3" width="11.42578125" style="10"/>
    <col min="4" max="4" width="14.140625" style="10" customWidth="1"/>
  </cols>
  <sheetData>
    <row r="1" spans="1:21" ht="38.25" customHeight="1" x14ac:dyDescent="0.2">
      <c r="A1" s="11" t="s">
        <v>62</v>
      </c>
      <c r="B1" s="11" t="s">
        <v>122</v>
      </c>
      <c r="C1" s="11" t="s">
        <v>22</v>
      </c>
      <c r="D1" s="11" t="s">
        <v>68</v>
      </c>
      <c r="E1" s="11" t="s">
        <v>44</v>
      </c>
      <c r="F1" s="11" t="s">
        <v>45</v>
      </c>
      <c r="G1" s="11" t="s">
        <v>46</v>
      </c>
      <c r="H1" s="11" t="s">
        <v>47</v>
      </c>
      <c r="I1" s="11" t="s">
        <v>48</v>
      </c>
      <c r="J1" s="11" t="s">
        <v>49</v>
      </c>
      <c r="K1" s="11" t="s">
        <v>50</v>
      </c>
      <c r="L1" s="11" t="s">
        <v>51</v>
      </c>
      <c r="M1" s="11" t="s">
        <v>52</v>
      </c>
      <c r="N1" s="11" t="s">
        <v>53</v>
      </c>
      <c r="O1" s="11" t="s">
        <v>54</v>
      </c>
      <c r="P1" s="11" t="s">
        <v>55</v>
      </c>
      <c r="Q1" s="11" t="s">
        <v>56</v>
      </c>
      <c r="R1" s="11" t="s">
        <v>57</v>
      </c>
      <c r="S1" s="11" t="s">
        <v>58</v>
      </c>
      <c r="T1" s="11" t="s">
        <v>94</v>
      </c>
      <c r="U1" s="11" t="s">
        <v>95</v>
      </c>
    </row>
    <row r="2" spans="1:21" x14ac:dyDescent="0.2">
      <c r="A2" s="31" t="s">
        <v>125</v>
      </c>
      <c r="B2" s="1">
        <v>1</v>
      </c>
      <c r="C2" s="1">
        <v>0</v>
      </c>
      <c r="D2" s="3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31" t="s">
        <v>126</v>
      </c>
      <c r="B3" s="1">
        <v>8</v>
      </c>
      <c r="C3" s="1">
        <v>1</v>
      </c>
      <c r="D3" s="32">
        <f t="shared" ref="D3:D11" si="0">C3/B3</f>
        <v>0.125</v>
      </c>
      <c r="E3" s="2">
        <v>4</v>
      </c>
      <c r="F3" s="2">
        <v>4</v>
      </c>
      <c r="G3" s="2">
        <v>4</v>
      </c>
      <c r="H3" s="2">
        <v>5</v>
      </c>
      <c r="I3" s="2">
        <v>5</v>
      </c>
      <c r="J3" s="2">
        <v>5</v>
      </c>
      <c r="K3" s="2">
        <v>4</v>
      </c>
      <c r="L3" s="2">
        <v>5</v>
      </c>
      <c r="M3" s="2">
        <v>4</v>
      </c>
      <c r="N3" s="2">
        <v>5</v>
      </c>
      <c r="O3" s="2">
        <v>5</v>
      </c>
      <c r="P3" s="2">
        <v>4</v>
      </c>
      <c r="Q3" s="2">
        <v>4</v>
      </c>
      <c r="R3" s="2">
        <v>4</v>
      </c>
      <c r="S3" s="2">
        <v>0</v>
      </c>
      <c r="T3" s="2">
        <v>4</v>
      </c>
      <c r="U3" s="2">
        <v>4</v>
      </c>
    </row>
    <row r="4" spans="1:21" x14ac:dyDescent="0.2">
      <c r="A4" s="31" t="s">
        <v>127</v>
      </c>
      <c r="B4" s="1">
        <v>26</v>
      </c>
      <c r="C4" s="1">
        <v>2</v>
      </c>
      <c r="D4" s="32">
        <f t="shared" si="0"/>
        <v>7.6923076923076927E-2</v>
      </c>
      <c r="E4" s="2">
        <v>5</v>
      </c>
      <c r="F4" s="2">
        <v>5</v>
      </c>
      <c r="G4" s="2">
        <v>4.5</v>
      </c>
      <c r="H4" s="2">
        <v>5</v>
      </c>
      <c r="I4" s="2">
        <v>4.5</v>
      </c>
      <c r="J4" s="2">
        <v>5</v>
      </c>
      <c r="K4" s="2">
        <v>5</v>
      </c>
      <c r="L4" s="2">
        <v>5</v>
      </c>
      <c r="M4" s="2">
        <v>5</v>
      </c>
      <c r="N4" s="2">
        <v>5</v>
      </c>
      <c r="O4" s="2">
        <v>5</v>
      </c>
      <c r="P4" s="2">
        <v>4.5</v>
      </c>
      <c r="Q4" s="2">
        <v>5</v>
      </c>
      <c r="R4" s="2">
        <v>5</v>
      </c>
      <c r="S4" s="2">
        <v>4.5</v>
      </c>
      <c r="T4" s="2">
        <v>5</v>
      </c>
      <c r="U4" s="2">
        <v>5</v>
      </c>
    </row>
    <row r="5" spans="1:21" x14ac:dyDescent="0.2">
      <c r="A5" s="31" t="s">
        <v>128</v>
      </c>
      <c r="B5" s="1">
        <v>5</v>
      </c>
      <c r="C5" s="1">
        <v>3</v>
      </c>
      <c r="D5" s="32">
        <f t="shared" si="0"/>
        <v>0.6</v>
      </c>
      <c r="E5" s="2">
        <v>4</v>
      </c>
      <c r="F5" s="2">
        <v>4.666666666666667</v>
      </c>
      <c r="G5" s="2">
        <v>3.3333333333333335</v>
      </c>
      <c r="H5" s="2">
        <v>4</v>
      </c>
      <c r="I5" s="2">
        <v>4</v>
      </c>
      <c r="J5" s="2">
        <v>4</v>
      </c>
      <c r="K5" s="2">
        <v>4.333333333333333</v>
      </c>
      <c r="L5" s="2">
        <v>4.666666666666667</v>
      </c>
      <c r="M5" s="2">
        <v>3</v>
      </c>
      <c r="N5" s="2">
        <v>4.666666666666667</v>
      </c>
      <c r="O5" s="2">
        <v>3</v>
      </c>
      <c r="P5" s="2">
        <v>4.333333333333333</v>
      </c>
      <c r="Q5" s="2">
        <v>4.333333333333333</v>
      </c>
      <c r="R5" s="2">
        <v>4.333333333333333</v>
      </c>
      <c r="S5" s="2">
        <v>3</v>
      </c>
      <c r="T5" s="2">
        <v>3.3333333333333335</v>
      </c>
      <c r="U5" s="2">
        <v>4</v>
      </c>
    </row>
    <row r="6" spans="1:21" x14ac:dyDescent="0.2">
      <c r="A6" s="31" t="s">
        <v>129</v>
      </c>
      <c r="B6" s="1">
        <v>17</v>
      </c>
      <c r="C6" s="1">
        <v>6</v>
      </c>
      <c r="D6" s="32">
        <f t="shared" si="0"/>
        <v>0.35294117647058826</v>
      </c>
      <c r="E6" s="2">
        <v>4</v>
      </c>
      <c r="F6" s="2">
        <v>4.166666666666667</v>
      </c>
      <c r="G6" s="2">
        <v>4.333333333333333</v>
      </c>
      <c r="H6" s="2">
        <v>4.833333333333333</v>
      </c>
      <c r="I6" s="2">
        <v>4.666666666666667</v>
      </c>
      <c r="J6" s="2">
        <v>4.166666666666667</v>
      </c>
      <c r="K6" s="2">
        <v>4.166666666666667</v>
      </c>
      <c r="L6" s="2">
        <v>4.666666666666667</v>
      </c>
      <c r="M6" s="2">
        <v>4.666666666666667</v>
      </c>
      <c r="N6" s="2">
        <v>3.8333333333333335</v>
      </c>
      <c r="O6" s="2">
        <v>4.333333333333333</v>
      </c>
      <c r="P6" s="2">
        <v>4.333333333333333</v>
      </c>
      <c r="Q6" s="2">
        <v>4.333333333333333</v>
      </c>
      <c r="R6" s="2">
        <v>3.6666666666666665</v>
      </c>
      <c r="S6" s="2">
        <v>4.333333333333333</v>
      </c>
      <c r="T6" s="2">
        <v>4.5</v>
      </c>
      <c r="U6" s="2">
        <v>4.666666666666667</v>
      </c>
    </row>
    <row r="7" spans="1:21" x14ac:dyDescent="0.2">
      <c r="A7" s="31" t="s">
        <v>80</v>
      </c>
      <c r="B7" s="1">
        <v>253</v>
      </c>
      <c r="C7" s="1">
        <v>67</v>
      </c>
      <c r="D7" s="32">
        <f t="shared" si="0"/>
        <v>0.2648221343873518</v>
      </c>
      <c r="E7" s="2">
        <v>3.8805970149253732</v>
      </c>
      <c r="F7" s="2">
        <v>3.8955223880597014</v>
      </c>
      <c r="G7" s="2">
        <v>4.1044776119402986</v>
      </c>
      <c r="H7" s="2">
        <v>4.1969696969696972</v>
      </c>
      <c r="I7" s="2">
        <v>4.1194029850746272</v>
      </c>
      <c r="J7" s="2">
        <v>4.1194029850746272</v>
      </c>
      <c r="K7" s="2">
        <v>3.7424242424242422</v>
      </c>
      <c r="L7" s="2">
        <v>4.08955223880597</v>
      </c>
      <c r="M7" s="2">
        <v>4</v>
      </c>
      <c r="N7" s="2">
        <v>3.8181818181818183</v>
      </c>
      <c r="O7" s="2">
        <v>4.2686567164179108</v>
      </c>
      <c r="P7" s="2">
        <v>3.7761194029850746</v>
      </c>
      <c r="Q7" s="2">
        <v>3.8787878787878789</v>
      </c>
      <c r="R7" s="2">
        <v>4.1194029850746272</v>
      </c>
      <c r="S7" s="2">
        <v>3.5074626865671643</v>
      </c>
      <c r="T7" s="2">
        <v>3.8805970149253732</v>
      </c>
      <c r="U7" s="2">
        <v>4.2727272727272725</v>
      </c>
    </row>
    <row r="8" spans="1:21" x14ac:dyDescent="0.2">
      <c r="A8" s="31" t="s">
        <v>130</v>
      </c>
      <c r="B8" s="1">
        <v>78</v>
      </c>
      <c r="C8" s="1">
        <v>17</v>
      </c>
      <c r="D8" s="32">
        <f t="shared" si="0"/>
        <v>0.21794871794871795</v>
      </c>
      <c r="E8" s="2">
        <v>4.4117647058823533</v>
      </c>
      <c r="F8" s="2">
        <v>4.4117647058823533</v>
      </c>
      <c r="G8" s="2">
        <v>4.6470588235294121</v>
      </c>
      <c r="H8" s="2">
        <v>4.5294117647058822</v>
      </c>
      <c r="I8" s="2">
        <v>4.5294117647058822</v>
      </c>
      <c r="J8" s="2">
        <v>4.3529411764705879</v>
      </c>
      <c r="K8" s="2">
        <v>3.9375</v>
      </c>
      <c r="L8" s="2">
        <v>4.5882352941176467</v>
      </c>
      <c r="M8" s="2">
        <v>4.4705882352941178</v>
      </c>
      <c r="N8" s="2">
        <v>4.3529411764705879</v>
      </c>
      <c r="O8" s="2">
        <v>4.5625</v>
      </c>
      <c r="P8" s="2">
        <v>4.0588235294117645</v>
      </c>
      <c r="Q8" s="2">
        <v>3.7058823529411766</v>
      </c>
      <c r="R8" s="2">
        <v>4.3125</v>
      </c>
      <c r="S8" s="2">
        <v>4.2941176470588234</v>
      </c>
      <c r="T8" s="2">
        <v>3.8823529411764706</v>
      </c>
      <c r="U8" s="2">
        <v>4.5294117647058822</v>
      </c>
    </row>
    <row r="9" spans="1:21" x14ac:dyDescent="0.2">
      <c r="A9" s="31" t="s">
        <v>63</v>
      </c>
      <c r="B9" s="1">
        <v>20</v>
      </c>
      <c r="C9" s="1">
        <v>2</v>
      </c>
      <c r="D9" s="32">
        <f t="shared" si="0"/>
        <v>0.1</v>
      </c>
      <c r="E9" s="2">
        <v>3</v>
      </c>
      <c r="F9" s="2">
        <v>4.5</v>
      </c>
      <c r="G9" s="2">
        <v>5</v>
      </c>
      <c r="H9" s="2">
        <v>3</v>
      </c>
      <c r="I9" s="2">
        <v>3.5</v>
      </c>
      <c r="J9" s="2">
        <v>2.5</v>
      </c>
      <c r="K9" s="2">
        <v>4</v>
      </c>
      <c r="L9" s="2">
        <v>4.5</v>
      </c>
      <c r="M9" s="2">
        <v>2.5</v>
      </c>
      <c r="N9" s="2">
        <v>2.5</v>
      </c>
      <c r="O9" s="2">
        <v>5</v>
      </c>
      <c r="P9" s="2">
        <v>5</v>
      </c>
      <c r="Q9" s="2">
        <v>4</v>
      </c>
      <c r="R9" s="2">
        <v>2.5</v>
      </c>
      <c r="S9" s="2">
        <v>3</v>
      </c>
      <c r="T9" s="2">
        <v>3</v>
      </c>
      <c r="U9" s="2">
        <v>4.5</v>
      </c>
    </row>
    <row r="10" spans="1:21" x14ac:dyDescent="0.2">
      <c r="A10" s="31" t="s">
        <v>131</v>
      </c>
      <c r="B10" s="1">
        <v>52</v>
      </c>
      <c r="C10" s="1">
        <v>15</v>
      </c>
      <c r="D10" s="32">
        <f t="shared" si="0"/>
        <v>0.28846153846153844</v>
      </c>
      <c r="E10" s="2">
        <v>3.6666666666666665</v>
      </c>
      <c r="F10" s="2">
        <v>4.2</v>
      </c>
      <c r="G10" s="2">
        <v>4.2</v>
      </c>
      <c r="H10" s="2">
        <v>4</v>
      </c>
      <c r="I10" s="2">
        <v>4.2</v>
      </c>
      <c r="J10" s="2">
        <v>4.4000000000000004</v>
      </c>
      <c r="K10" s="2">
        <v>3.7333333333333334</v>
      </c>
      <c r="L10" s="2">
        <v>4.4000000000000004</v>
      </c>
      <c r="M10" s="2">
        <v>4</v>
      </c>
      <c r="N10" s="2">
        <v>3.8666666666666667</v>
      </c>
      <c r="O10" s="2">
        <v>4.333333333333333</v>
      </c>
      <c r="P10" s="2">
        <v>3.7333333333333334</v>
      </c>
      <c r="Q10" s="2">
        <v>3.9333333333333331</v>
      </c>
      <c r="R10" s="2">
        <v>4.2</v>
      </c>
      <c r="S10" s="2">
        <v>4.0666666666666664</v>
      </c>
      <c r="T10" s="2">
        <v>4.2666666666666666</v>
      </c>
      <c r="U10" s="2">
        <v>4.2666666666666666</v>
      </c>
    </row>
    <row r="11" spans="1:21" x14ac:dyDescent="0.2">
      <c r="A11" s="31" t="s">
        <v>132</v>
      </c>
      <c r="B11" s="1">
        <v>2</v>
      </c>
      <c r="C11" s="1">
        <v>1</v>
      </c>
      <c r="D11" s="32">
        <f t="shared" si="0"/>
        <v>0.5</v>
      </c>
      <c r="E11" s="2">
        <v>5</v>
      </c>
      <c r="F11" s="2">
        <v>5</v>
      </c>
      <c r="G11" s="2">
        <v>2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3</v>
      </c>
      <c r="P11" s="2">
        <v>5</v>
      </c>
      <c r="Q11" s="2">
        <v>5</v>
      </c>
      <c r="R11" s="2">
        <v>5</v>
      </c>
      <c r="S11" s="2">
        <v>5</v>
      </c>
      <c r="T11" s="2">
        <v>4</v>
      </c>
      <c r="U11" s="2">
        <v>5</v>
      </c>
    </row>
    <row r="12" spans="1:21" ht="25.5" customHeight="1" x14ac:dyDescent="0.2">
      <c r="A12" s="18" t="s">
        <v>123</v>
      </c>
      <c r="B12" s="12">
        <f>SUM(B2:B11)</f>
        <v>462</v>
      </c>
      <c r="C12" s="12">
        <f>SUM(C2:C11)</f>
        <v>114</v>
      </c>
      <c r="D12" s="33">
        <f>C12/B12</f>
        <v>0.24675324675324675</v>
      </c>
      <c r="E12" s="9">
        <v>3.9561403508771931</v>
      </c>
      <c r="F12" s="9">
        <v>4.0877192982456139</v>
      </c>
      <c r="G12" s="9">
        <v>4.1858407079646014</v>
      </c>
      <c r="H12" s="9">
        <v>4.2566371681415927</v>
      </c>
      <c r="I12" s="9">
        <v>4.2280701754385968</v>
      </c>
      <c r="J12" s="9">
        <v>4.192982456140351</v>
      </c>
      <c r="K12" s="9">
        <v>3.8482142857142856</v>
      </c>
      <c r="L12" s="9">
        <v>4.2894736842105265</v>
      </c>
      <c r="M12" s="9">
        <v>4.0796460176991154</v>
      </c>
      <c r="N12" s="9">
        <v>3.9469026548672566</v>
      </c>
      <c r="O12" s="9">
        <v>4.3097345132743365</v>
      </c>
      <c r="P12" s="9">
        <v>3.9035087719298245</v>
      </c>
      <c r="Q12" s="9">
        <v>3.9292035398230087</v>
      </c>
      <c r="R12" s="9">
        <v>4.1327433628318584</v>
      </c>
      <c r="S12" s="9">
        <v>3.7192982456140351</v>
      </c>
      <c r="T12" s="9">
        <v>3.9561403508771931</v>
      </c>
      <c r="U12" s="9">
        <v>4.3451327433628322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65F1C44E-55FD-43BB-A9BA-74F3043ED43B}"/>
</file>

<file path=customXml/itemProps2.xml><?xml version="1.0" encoding="utf-8"?>
<ds:datastoreItem xmlns:ds="http://schemas.openxmlformats.org/officeDocument/2006/customXml" ds:itemID="{C9E95DD3-F6B3-4CD3-BECF-F8F1DADD1A5E}"/>
</file>

<file path=customXml/itemProps3.xml><?xml version="1.0" encoding="utf-8"?>
<ds:datastoreItem xmlns:ds="http://schemas.openxmlformats.org/officeDocument/2006/customXml" ds:itemID="{23EBD6A9-2F2F-4DC6-83D0-043CFDF483E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Portada</vt:lpstr>
      <vt:lpstr>Encuesta - Alumnos Enviados</vt:lpstr>
      <vt:lpstr>Encuesta - Alumnos Recibidos</vt:lpstr>
      <vt:lpstr>Resultados - Alumnos Enviados</vt:lpstr>
      <vt:lpstr>Resultados - Alumnos Recibidos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Gil Sopeña, Pedro</cp:lastModifiedBy>
  <cp:revision>0</cp:revision>
  <cp:lastPrinted>2019-09-11T09:30:46Z</cp:lastPrinted>
  <dcterms:created xsi:type="dcterms:W3CDTF">2016-10-21T12:17:35Z</dcterms:created>
  <dcterms:modified xsi:type="dcterms:W3CDTF">2021-03-02T08:59:07Z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