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lp\Desktop\"/>
    </mc:Choice>
  </mc:AlternateContent>
  <bookViews>
    <workbookView xWindow="360" yWindow="600" windowWidth="25440" windowHeight="11355"/>
  </bookViews>
  <sheets>
    <sheet name="Portada" sheetId="5" r:id="rId1"/>
    <sheet name="Encuesta Grado" sheetId="3" r:id="rId2"/>
    <sheet name="Resultados Grado" sheetId="1" r:id="rId3"/>
    <sheet name="Encuesta Máster" sheetId="6" r:id="rId4"/>
    <sheet name="Resultados Máster" sheetId="7" r:id="rId5"/>
  </sheets>
  <definedNames>
    <definedName name="_xlnm.Print_Titles" localSheetId="4">'Resultados Máster'!$A:$K</definedName>
  </definedNames>
  <calcPr calcId="152511"/>
</workbook>
</file>

<file path=xl/calcChain.xml><?xml version="1.0" encoding="utf-8"?>
<calcChain xmlns="http://schemas.openxmlformats.org/spreadsheetml/2006/main">
  <c r="K36" i="7" l="1"/>
  <c r="I36" i="7"/>
  <c r="G36" i="7"/>
  <c r="L36" i="7" s="1"/>
  <c r="K35" i="7"/>
  <c r="I35" i="7"/>
  <c r="G35" i="7"/>
  <c r="L35" i="7" s="1"/>
  <c r="K34" i="7"/>
  <c r="I34" i="7"/>
  <c r="G34" i="7"/>
  <c r="L34" i="7" s="1"/>
  <c r="K33" i="7"/>
  <c r="I33" i="7"/>
  <c r="G33" i="7"/>
  <c r="L33" i="7" s="1"/>
  <c r="K32" i="7"/>
  <c r="I32" i="7"/>
  <c r="G32" i="7"/>
  <c r="L32" i="7" s="1"/>
  <c r="K31" i="7"/>
  <c r="I31" i="7"/>
  <c r="G31" i="7"/>
  <c r="L31" i="7" s="1"/>
  <c r="K30" i="7"/>
  <c r="I30" i="7"/>
  <c r="G30" i="7"/>
  <c r="L30" i="7" s="1"/>
  <c r="K29" i="7"/>
  <c r="I29" i="7"/>
  <c r="G29" i="7"/>
  <c r="L29" i="7" s="1"/>
  <c r="K28" i="7"/>
  <c r="I28" i="7"/>
  <c r="G28" i="7"/>
  <c r="L28" i="7" s="1"/>
  <c r="K27" i="7"/>
  <c r="I27" i="7"/>
  <c r="L27" i="7" s="1"/>
  <c r="K26" i="7"/>
  <c r="I26" i="7"/>
  <c r="L26" i="7" s="1"/>
  <c r="K25" i="7"/>
  <c r="I25" i="7"/>
  <c r="G25" i="7"/>
  <c r="L25" i="7" s="1"/>
  <c r="K24" i="7"/>
  <c r="I24" i="7"/>
  <c r="G24" i="7"/>
  <c r="L24" i="7" s="1"/>
  <c r="K23" i="7"/>
  <c r="I23" i="7"/>
  <c r="L23" i="7" s="1"/>
  <c r="K22" i="7"/>
  <c r="I22" i="7"/>
  <c r="L22" i="7" s="1"/>
  <c r="G22" i="7"/>
  <c r="K21" i="7"/>
  <c r="I21" i="7"/>
  <c r="L21" i="7" s="1"/>
  <c r="G21" i="7"/>
  <c r="K20" i="7"/>
  <c r="I20" i="7"/>
  <c r="L20" i="7" s="1"/>
  <c r="G20" i="7"/>
  <c r="K19" i="7"/>
  <c r="I19" i="7"/>
  <c r="L19" i="7" s="1"/>
  <c r="G19" i="7"/>
  <c r="K18" i="7"/>
  <c r="I18" i="7"/>
  <c r="L18" i="7" s="1"/>
  <c r="G18" i="7"/>
  <c r="K17" i="7"/>
  <c r="I17" i="7"/>
  <c r="L17" i="7" s="1"/>
  <c r="G17" i="7"/>
  <c r="K16" i="7"/>
  <c r="I16" i="7"/>
  <c r="L16" i="7" s="1"/>
  <c r="G16" i="7"/>
  <c r="K15" i="7"/>
  <c r="I15" i="7"/>
  <c r="L15" i="7" s="1"/>
  <c r="G15" i="7"/>
  <c r="K14" i="7"/>
  <c r="I14" i="7"/>
  <c r="L14" i="7" s="1"/>
  <c r="G14" i="7"/>
  <c r="K13" i="7"/>
  <c r="I13" i="7"/>
  <c r="L13" i="7" s="1"/>
  <c r="G13" i="7"/>
  <c r="K12" i="7"/>
  <c r="I12" i="7"/>
  <c r="L12" i="7" s="1"/>
  <c r="G12" i="7"/>
  <c r="K11" i="7"/>
  <c r="I11" i="7"/>
  <c r="L11" i="7" s="1"/>
  <c r="G11" i="7"/>
  <c r="K10" i="7"/>
  <c r="I10" i="7"/>
  <c r="L10" i="7" s="1"/>
  <c r="G10" i="7"/>
  <c r="K9" i="7"/>
  <c r="I9" i="7"/>
  <c r="L9" i="7" s="1"/>
  <c r="G9" i="7"/>
  <c r="K8" i="7"/>
  <c r="I8" i="7"/>
  <c r="L8" i="7" s="1"/>
  <c r="G8" i="7"/>
  <c r="K7" i="7"/>
  <c r="I7" i="7"/>
  <c r="L7" i="7" s="1"/>
  <c r="G7" i="7"/>
  <c r="K6" i="7"/>
  <c r="I6" i="7"/>
  <c r="L6" i="7" s="1"/>
  <c r="G6" i="7"/>
  <c r="K5" i="7"/>
  <c r="I5" i="7"/>
  <c r="L5" i="7" s="1"/>
  <c r="G5" i="7"/>
  <c r="K4" i="7"/>
  <c r="I4" i="7"/>
  <c r="L4" i="7" s="1"/>
  <c r="G4" i="7"/>
  <c r="K3" i="7"/>
  <c r="I3" i="7"/>
  <c r="L3" i="7" s="1"/>
  <c r="G3" i="7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3" i="1"/>
</calcChain>
</file>

<file path=xl/sharedStrings.xml><?xml version="1.0" encoding="utf-8"?>
<sst xmlns="http://schemas.openxmlformats.org/spreadsheetml/2006/main" count="649" uniqueCount="245">
  <si>
    <t>ATENCION RECIBIDA</t>
  </si>
  <si>
    <t>[1. Información sobre la titulación, previa a la matricula, proporcionada por la Universidad y el Centro (página web, trípticos, charlas informativas, etc)] _x000D_
_x000D_
	 </t>
  </si>
  <si>
    <t>[2. Satisfacción con la tramitación de la matrícula y la gestión del expediente.] _x000D_
_x000D_
	 </t>
  </si>
  <si>
    <t>[3. Actividades de acogida e informativas.] _x000D_
_x000D_
	 </t>
  </si>
  <si>
    <t>[4. Información disponible en la página web del Centro sobre la Titulación.] _x000D_
_x000D_
	 </t>
  </si>
  <si>
    <t>[5. Atención prestada por el Personal de Administración y Servicios.] _x000D_
_x000D_
	 </t>
  </si>
  <si>
    <t>[6. Orientación, información y asesoramiento sobre movilidad, becas, prácticas, empleo, etc.] _x000D_
_x000D_
	 </t>
  </si>
  <si>
    <t>[7. Procedimiento para realizar quejas y sugerencias.] _x000D_
_x000D_
	 </t>
  </si>
  <si>
    <t>SERVICIOS GENERALES</t>
  </si>
  <si>
    <t xml:space="preserve">[8d. CIUC (Centro de Idiomas de la Universidad de Cantabria)] 
</t>
  </si>
  <si>
    <t xml:space="preserve">[8e. Defensor Universitario] 
</t>
  </si>
  <si>
    <t>ORGANIZACIÓN DOCENTE</t>
  </si>
  <si>
    <t>PROFESORADO</t>
  </si>
  <si>
    <t>INSTALACIONES E INFRAESTRUCTURAS</t>
  </si>
  <si>
    <t>SATISFACCIÓN GENERAL</t>
  </si>
  <si>
    <t xml:space="preserve">[8a. COIE (Centro de Orientación e Información de Empleo)] 
</t>
  </si>
  <si>
    <t xml:space="preserve">[8b. Biblioteca] 
</t>
  </si>
  <si>
    <t xml:space="preserve">[8c. Servicio de Deportes] 
</t>
  </si>
  <si>
    <t xml:space="preserve">[8f. SOUCAN (Servicio de Orientación Universitario)] 
</t>
  </si>
  <si>
    <t>TITULACIÓN</t>
  </si>
  <si>
    <t xml:space="preserve">ATENCIÓN AL ESTUDIANTE                         </t>
  </si>
  <si>
    <t>Información sobre la titulación, previa a la matrícula, proporcionada por la Universidad y el Centro (página web, trípticos, charlas informativas, etc.).</t>
  </si>
  <si>
    <t>£</t>
  </si>
  <si>
    <t>Satisfacción con la tramitación de la matrícula y la gestión del expediente.</t>
  </si>
  <si>
    <t>Actividades de acogida e informativas.</t>
  </si>
  <si>
    <t>Información disponible en la página web del Centro sobre la Titulación.</t>
  </si>
  <si>
    <t>Atención prestada por el Personal de Administración y Servicios.</t>
  </si>
  <si>
    <t>Orientación, información y asesoramiento sobre movilidad, becas, prácticas, empleo, etc.</t>
  </si>
  <si>
    <t>Procedimiento para realizar quejas y sugerencias.</t>
  </si>
  <si>
    <t>Servicios Generales de la Universidad (desagregar los servicios: COIE, Biblioteca, Servicio de Deportes, Centro de Idiomas, Defensor Universitario y SOUCAN).</t>
  </si>
  <si>
    <t>Observaciones y propuestas de mejora sobre la atención al estudiante:</t>
  </si>
  <si>
    <t xml:space="preserve">ORGANIZACIÓN DOCENTE                         </t>
  </si>
  <si>
    <t>Distribución y secuenciación del conjunto de asignaturas del Plan de Estudios.</t>
  </si>
  <si>
    <t>Oferta de asignaturas optativas.</t>
  </si>
  <si>
    <t>Adecuación de la duración de las clases.</t>
  </si>
  <si>
    <t>Observaciones y propuestas de mejora sobre la organización docente:</t>
  </si>
  <si>
    <t xml:space="preserve">PROFESORADO                         </t>
  </si>
  <si>
    <t>Labor realizada por el conjunto de docentes de la Titulación.</t>
  </si>
  <si>
    <t>Observaciones y propuestas de mejora sobre el profesorado:</t>
  </si>
  <si>
    <t xml:space="preserve">INSTALACIONES E INFRAESTRUCTURAS                         </t>
  </si>
  <si>
    <t>Condiciones físicas de las aulas de teoría (mobiliario, acústica, luminosidad, ventilación, calefacción, etc.).</t>
  </si>
  <si>
    <t>Condiciones físicas de los laboratorios y aulas prácticas (equipamiento, acústica, luminosidad, ventilación, calefacción, etc.).</t>
  </si>
  <si>
    <t>Aulas de informática y su equipamiento.</t>
  </si>
  <si>
    <t>Recursos web de la titulación (plataformas virtuales, campus virtual, etc.).</t>
  </si>
  <si>
    <t>Biblioteca (acondicionamiento, espacios, adecuación horaria).</t>
  </si>
  <si>
    <t>Fondos bibliográficos y bases de datos.</t>
  </si>
  <si>
    <t>Instalaciones en general.</t>
  </si>
  <si>
    <t>Observaciones y propuestas de mejora sobre instalaciones e infraestructuras:</t>
  </si>
  <si>
    <t xml:space="preserve">SATISFACCIÓN GENERAL                          </t>
  </si>
  <si>
    <t>Resultados del aprendizaje.</t>
  </si>
  <si>
    <t>Cumplimiento de las expectativas iniciales.</t>
  </si>
  <si>
    <t>Satisfacción general con la Titulación.</t>
  </si>
  <si>
    <t>Observaciones y propuestas de mejora sobre la titulación:</t>
  </si>
  <si>
    <t xml:space="preserve">ENCUESTA SATISFACCIÓN TITULOS DE GRADO </t>
  </si>
  <si>
    <t>Matriculados</t>
  </si>
  <si>
    <t>Participación</t>
  </si>
  <si>
    <t>TRABAJO FIN DE GRADO</t>
  </si>
  <si>
    <t>Encuestas Recibidas TFG</t>
  </si>
  <si>
    <t>Encuestas Recibidas</t>
  </si>
  <si>
    <t>Coordinación entre las asignaturas del Plan de Estudios</t>
  </si>
  <si>
    <t>Sistemas de evaluación empleados en la titulación.</t>
  </si>
  <si>
    <t>Metodología docente y actividades formativas llevadas a cabo en la titulación</t>
  </si>
  <si>
    <t>Proceso de asignación de Tutor/a.</t>
  </si>
  <si>
    <t>Satisfacción con la labor del Tutor/a (accesibilidad, dedicación, calidad de la tutorización, etc.)</t>
  </si>
  <si>
    <t>Observaciones y propuestas de mejora sobre el Trabajo Fin de Máster:</t>
  </si>
  <si>
    <t xml:space="preserve">	  [9. Distribución y secuenciación del conjunto de asignaturas del Plan de Estudios.]</t>
  </si>
  <si>
    <t xml:space="preserve">	  [10. Coordinación entre las asignaturas del Plan de Estudios.]</t>
  </si>
  <si>
    <t xml:space="preserve">	  [11. Oferta de asignaturas optativas.]</t>
  </si>
  <si>
    <t xml:space="preserve">	  [12. Adecuación de la duración de las clases.]</t>
  </si>
  <si>
    <t xml:space="preserve">	  [13. Sistemas de evaluación empleados en la titulación.]</t>
  </si>
  <si>
    <t xml:space="preserve">	  [14. Labor realizada por el conjunto de profesores/as de la Titulación.]</t>
  </si>
  <si>
    <t xml:space="preserve">	  [15. Metodología docente y actividades formativas llevadas a cabo en la titulación.]</t>
  </si>
  <si>
    <t xml:space="preserve">	  [16. Condiciones físicas de las aulas de teoría (mobiliario, acústica, luminosidad, ventilación, calefacción, etc.).]</t>
  </si>
  <si>
    <t xml:space="preserve">	  [17. Condiciones físicas de los laboratorios y aulas prácticas (equipamiento, acústica, luminosidad, ventilación, calefacción, etc.).]</t>
  </si>
  <si>
    <t xml:space="preserve">	  [18. Aulas de informática y su equipamiento.]</t>
  </si>
  <si>
    <t xml:space="preserve">	  [19. Recursos web de la titulación (plataformas virtuales, campus virtual, etc.).]</t>
  </si>
  <si>
    <t xml:space="preserve">	  [20. Biblioteca (acondicionamiento, espacios, adecuación horaria).]</t>
  </si>
  <si>
    <t xml:space="preserve">	  [21. Fondos bibliográficos y bases de datos.]</t>
  </si>
  <si>
    <t xml:space="preserve">	  [22. Instalaciones en general.]</t>
  </si>
  <si>
    <t xml:space="preserve"> [23. Oferta de temas para el TFG.]</t>
  </si>
  <si>
    <t xml:space="preserve">	  [24. Proceso de asignación de Tutor/a.]</t>
  </si>
  <si>
    <t>[25. Información recibida para el desarrollo del TFG (normativa, plazos, criterios de evaluación, etc.)]</t>
  </si>
  <si>
    <t>[26. Satisfacción con la labor del Tutor/a (accesibilidad, dedicación, calidad de la tutorización,etc.)]</t>
  </si>
  <si>
    <t>[27. Satisfacción general con el Trabajo Fin del Grado.]</t>
  </si>
  <si>
    <t>[28. Resultados del aprendizaje.] _x000D_
_x000D_
	 </t>
  </si>
  <si>
    <t>[29, Cumplimiento de las expectativas iniciales.] _x000D_
_x000D_
	 </t>
  </si>
  <si>
    <t>[30. Satisfacción general con la Titulación.] _x000D_
_x000D_
	 </t>
  </si>
  <si>
    <t>GRADO EN ADMINISTRACIÓN Y DIRECCIÓN DE EMPRESAS</t>
  </si>
  <si>
    <t>GRADO EN DERECHO</t>
  </si>
  <si>
    <t>GRADO EN ECONOMIA</t>
  </si>
  <si>
    <t>GRADO EN ENFERMERIA</t>
  </si>
  <si>
    <t>GRADO EN FÍSICA</t>
  </si>
  <si>
    <t>GRADO EN FISIOTERAPIA</t>
  </si>
  <si>
    <t>GRADO EN GEOGRAFIA Y ORDENACIÓN DEL TERRITORIO</t>
  </si>
  <si>
    <t>GRADO EN HISTORIA</t>
  </si>
  <si>
    <t>GRADO EN INGENIERÍA CIVIL</t>
  </si>
  <si>
    <t>GRADO EN INGENIERÍA DE LOS RECURSOS ENERGETICOS</t>
  </si>
  <si>
    <t>GRADO EN INGENIERÍA DE LOS RECURSOS MINEROS</t>
  </si>
  <si>
    <t>GRADO EN INGENIERÍA DE TECNOLOGIAS DE TELECOMUNICACIÓN</t>
  </si>
  <si>
    <t>GRADO EN INGENIERÍA ELECTRICA</t>
  </si>
  <si>
    <t>GRADO EN INGENIERÍA EN ELECTRONICA INDUSTRIAL Y AUTOMATICA</t>
  </si>
  <si>
    <t>GRADO EN INGENIERÍA EN TECNOLOGÍAS INDUSTRIALES</t>
  </si>
  <si>
    <t>GRADO EN INGENIERÍA INFORMÁTICA</t>
  </si>
  <si>
    <t>GRADO EN INGENIERIA MARINA</t>
  </si>
  <si>
    <t>GRADO EN INGENIERIA MARITIMA</t>
  </si>
  <si>
    <t>GRADO EN INGENIERÍA MECANICA</t>
  </si>
  <si>
    <t>GRADO EN INGENIERÍA NAUTICA Y TRANSPORTE MARÍTIMO</t>
  </si>
  <si>
    <t>GRADO EN INGENIERÍA QUÍMICA</t>
  </si>
  <si>
    <t>GRADO EN MAGISTERIO EN EDUCACIÓN INFANTIL</t>
  </si>
  <si>
    <t>GRADO EN MAGISTERIO EN EDUCACIÓN PRIMARIA</t>
  </si>
  <si>
    <t>GRADO EN MATEMATICAS</t>
  </si>
  <si>
    <t>GRADO EN RELACIONES LABORALES</t>
  </si>
  <si>
    <t>GRADO EN TURISMO</t>
  </si>
  <si>
    <t>Oferta de temas para el TFG.</t>
  </si>
  <si>
    <t>Información recibida para el desarrollo del TFG (normativa, plazos, criterios de evaluación, etc).</t>
  </si>
  <si>
    <t>Satisfacción general con el Trabajo Fin de Grado.</t>
  </si>
  <si>
    <t>Media Total UC</t>
  </si>
  <si>
    <t>VICERRECTORADO DE ORDENACIÓN ACADÉMICA</t>
  </si>
  <si>
    <t>UNIVERSIDAD DE CANTABRIA</t>
  </si>
  <si>
    <t xml:space="preserve">ENCUESTA DE SATISFACCIÓN DE LOS ESTUDIANTES CON EL PROGRAMA FORMATIVO
</t>
  </si>
  <si>
    <t xml:space="preserve">TABLA DE RESULTADOS </t>
  </si>
  <si>
    <t>TÍTULOS DE GRADO Y MÁSTER OFICIAL</t>
  </si>
  <si>
    <t>CURSO 2013-2014</t>
  </si>
  <si>
    <t>ENCUESTA SATISFACCIÓN TITULOS DE POSTGRADO</t>
  </si>
  <si>
    <t xml:space="preserve">Adecuación de los complementos formativos para facilitar el nivel de inicio requerido, en caso de haberlos cursado. </t>
  </si>
  <si>
    <t>Metodología docente y actividades formativas llevadas a cabo en la titulación.</t>
  </si>
  <si>
    <t>TRABAJO FIN DE MASTER</t>
  </si>
  <si>
    <t>Oferta de temas para el TFM.</t>
  </si>
  <si>
    <t>Información recibida para el desarrollo del TFM (normativa, plazos, criterios de evaluación, etc).</t>
  </si>
  <si>
    <t>Satisfacción general con el Trabajo Fin de Master.</t>
  </si>
  <si>
    <t>CÓDIGO TITULACIÓN</t>
  </si>
  <si>
    <t>Matriculados
Primera Encuesta</t>
  </si>
  <si>
    <t>Matriculados
Segunda Encuesta</t>
  </si>
  <si>
    <t>Matriculados TFM</t>
  </si>
  <si>
    <t>Encuestas recibidas
(Primera Encuesta)</t>
  </si>
  <si>
    <t>Participación 
Primera Encuesta</t>
  </si>
  <si>
    <t>Encuestas recibidas
(Segunda Encuesta)</t>
  </si>
  <si>
    <t>Participación 
Segunda Encuesta</t>
  </si>
  <si>
    <t>Encuestas recibidas
(Tercera Encuesta)</t>
  </si>
  <si>
    <t>Participación 
Tercera Encuesta</t>
  </si>
  <si>
    <t>Participación Global
(Primera, Segunda y Tercera)</t>
  </si>
  <si>
    <t>1. Información sobre la titulación, previa a la matricula, proporcionada por la Universidad y el Centro (página web, trípticos, charlas informativas, etc) _x000D_
_x000D_
	 </t>
  </si>
  <si>
    <t>2. Satisfacción con la tramitación de la matrícula y la gestión del expediente. _x000D_
_x000D_
	 </t>
  </si>
  <si>
    <t>3. Actividades de acogida e informativas. _x000D_
_x000D_
	 </t>
  </si>
  <si>
    <t>4. Información disponible en la página web del Centro sobre la Titulación. _x000D_
_x000D_
	 </t>
  </si>
  <si>
    <t>5. Atención prestada por el Personal de Administración y Servicios. _x000D_
_x000D_
	 </t>
  </si>
  <si>
    <t>6. Orientación, información y asesoramiento sobre movilidad, becas, prácticas, empleo, etc. _x000D_
_x000D_
	 </t>
  </si>
  <si>
    <t>7. Procedimiento para realizar quejas y sugerencias. _x000D_
_x000D_
	 </t>
  </si>
  <si>
    <t xml:space="preserve">8a. COIE (Centro de Orientación e Información de Empleo) 
</t>
  </si>
  <si>
    <t xml:space="preserve">8b. Biblioteca 
</t>
  </si>
  <si>
    <t xml:space="preserve">8c. Servicio de Deportes 
</t>
  </si>
  <si>
    <t xml:space="preserve">8d. CIUC (Centro de Idiomas de la Universidad de Cantabria) 
</t>
  </si>
  <si>
    <t xml:space="preserve">8e. Defensor Universitario 
</t>
  </si>
  <si>
    <t xml:space="preserve">8f. SOUCAN (Servicio de Orientación Universitario) 
</t>
  </si>
  <si>
    <t>9. Distribución y secuenciación del conjunto de asignaturas del Plan de Estudios. _x000D_
_x000D_
	 </t>
  </si>
  <si>
    <t>10. Oferta de asignaturas optativas. _x000D_
_x000D_
	 </t>
  </si>
  <si>
    <t>11. Adecuación de la duración de las clases. _x000D_
_x000D_
	 </t>
  </si>
  <si>
    <t>12. Sistemas de evaluación empleados en la titulación.</t>
  </si>
  <si>
    <t>13. Adecuación de los complementos formativos para facilitar el nivel de inicio requerido, en caso de haberlos cursado.</t>
  </si>
  <si>
    <t>14. Labor realizada por el conjunto de docentes de la Titulación. _x000D_
_x000D_
	 </t>
  </si>
  <si>
    <t>15. Metodología docente y actividades formativas llevadas a cabo en la titulación.</t>
  </si>
  <si>
    <t>16. Condiciones físicas de las aulas de teoría (mobiliario, acústica, luminosidad, ventilación, calefacción, etc.). 
	 </t>
  </si>
  <si>
    <t>17. Condiciones físicas de los laboratorios y aulas prácticas (equipamiento, acústica, luminosidad, ventilación, calefacción, etc.). 
	 </t>
  </si>
  <si>
    <t>18. Aulas de informática y su equipamiento. 
	 </t>
  </si>
  <si>
    <t>19. Recursos web de la titulación (plataformas virtuales, campus virtual, etc.). 
	 </t>
  </si>
  <si>
    <t>20. Biblioteca (acondicionamiento, espacios, adecuación horaria). 
	 </t>
  </si>
  <si>
    <t>21. Fondos bibliográficos y bases de datos. 
	 </t>
  </si>
  <si>
    <t>22. Instalaciones en general. 
	 </t>
  </si>
  <si>
    <t>23. Oferta de temas para el TFM.</t>
  </si>
  <si>
    <t>24.Proceso de asignación de Tutor/a.</t>
  </si>
  <si>
    <t>25. Información recibida para el desarrollo del TFM (normativa, plazos, criterios de evaluación, etc).</t>
  </si>
  <si>
    <t>26. Satisfacción con la labor del Tutor/a (accesibilidad, dedicación, calidad de la tutorización, etc.)</t>
  </si>
  <si>
    <t>27. Satisfacción general con el Trabajo Fin de Master.</t>
  </si>
  <si>
    <t>28. Resultados del aprendizaje. _x000D_
_x000D_
	 </t>
  </si>
  <si>
    <t>29. Cumplimiento de las expectativas iniciales. _x000D_
_x000D_
	 </t>
  </si>
  <si>
    <t>30. Satisfacción general con la Titulación. _x000D_
_x000D_
	 </t>
  </si>
  <si>
    <t>M1-CAMINOS</t>
  </si>
  <si>
    <t>MASTER EN INGENIERÍA DE CAMINOS, CANALES Y PUERTOS</t>
  </si>
  <si>
    <t>M1-CONTEXTOS</t>
  </si>
  <si>
    <t>MASTER EN INVESTIGACIÓN E INNOVACIÓN EN CONTEXTOS EDUCATIVOS</t>
  </si>
  <si>
    <t>M1-CUIDADOS</t>
  </si>
  <si>
    <t>MASTER EN INVESTIGACIÓN EN CUIDADOS DE LA SALUD</t>
  </si>
  <si>
    <t>M1-DERECHO</t>
  </si>
  <si>
    <t>MASTER EN FUNDAMENTOS Y PRINCIPIOS DEL SISTEMA JURIDICO</t>
  </si>
  <si>
    <t>M1-EDUCACION</t>
  </si>
  <si>
    <t>MASTER EN FORMACION DEL PROFESORADO DE EDUCACION SECUNDARIA</t>
  </si>
  <si>
    <t>M1-ESPAÑOL</t>
  </si>
  <si>
    <t>MASTER EN ENSEÑANZA DEL ESPAÑOL COMO LENGUA EXTRANJERA</t>
  </si>
  <si>
    <t>M1-GENETICOS</t>
  </si>
  <si>
    <t>MASTER EN CONDICIONANTES GENETICOS, NUTRICIONALES Y AMBIENTALES DEL CRECIMIENTO Y EL DESARROLLO</t>
  </si>
  <si>
    <t>M1-HERIDAS</t>
  </si>
  <si>
    <t>MASTER EN GESTIÓN INTEGRAL E INVESTIGACIÓN EN LOS CUIDADOS DE LAS HERIDAS CRÓNICAS</t>
  </si>
  <si>
    <t>M1-INDUSTRI</t>
  </si>
  <si>
    <t>MASTER EN INGENIERÍA INDUSTRIAL</t>
  </si>
  <si>
    <t>M1-INGCIVIL</t>
  </si>
  <si>
    <t>MASTER EN INVESTIGACION EN INGENIERIA CIVIL</t>
  </si>
  <si>
    <t>M1-INGINDUST</t>
  </si>
  <si>
    <t>MASTER EN INVESTIGACION EN INGENIERIA INDUSTRIAL</t>
  </si>
  <si>
    <t>M1-INSTRUMEN</t>
  </si>
  <si>
    <t>MASTER EN FISICA, INSTRUMENTACIÓN Y MEDIO AMBIENTE</t>
  </si>
  <si>
    <t>M1-INTEGRID</t>
  </si>
  <si>
    <t>MASTER EN INTEGRIDAD Y DURABILIDAD DE MATERIALES, COMPONENTES Y ESTRUCTURAS</t>
  </si>
  <si>
    <t>M1-MARINA</t>
  </si>
  <si>
    <t>MASTER EN INGENIERÍA MARINA</t>
  </si>
  <si>
    <t>M1-MATEMATIC</t>
  </si>
  <si>
    <t>MASTER EN MATEMÁTICAS Y COMPUTACIÓN</t>
  </si>
  <si>
    <t>M1-MEDITERR</t>
  </si>
  <si>
    <t>MASTER DEL MEDITERRANEO AL ATLANTICO. LA CONSTRUCCIÓN DE EUROPA ENTRE EL MUNDO ANTIGUO Y MEDIEVAL</t>
  </si>
  <si>
    <t>M1-MENTAL</t>
  </si>
  <si>
    <t>MASTER EN INICIACIÓN A LA INVESTIGACIÓN EN SALUD MENTAL</t>
  </si>
  <si>
    <t>M1-MODERNA</t>
  </si>
  <si>
    <t>MASTER  EN ESTUDIOS AVANZADOS DE HISTORIA MODERNA: "MONARQUIA DE ESPAÑA" Ss. XVI-XVIII</t>
  </si>
  <si>
    <t>M1-NAUTICA</t>
  </si>
  <si>
    <t>MASTER EN INGENIERÍA NAUTICA Y GESTIÓN MARITIMA</t>
  </si>
  <si>
    <t>M2-AMBIENTAL</t>
  </si>
  <si>
    <t>MASTER EN INGENIERIA AMBIENTAL</t>
  </si>
  <si>
    <t>M2-BIOLOGIA</t>
  </si>
  <si>
    <t>MASTER EN BIOLOGIA MOLECULAR Y BIOMEDICINA</t>
  </si>
  <si>
    <t>M2-COMPUTACI</t>
  </si>
  <si>
    <t>MASTER EN COMPUTACION</t>
  </si>
  <si>
    <t>M2-CONSTRUC</t>
  </si>
  <si>
    <t>MASTER EUROPEO EN INGENIERÍA DE LA CONSTRUCCIÓN</t>
  </si>
  <si>
    <t>M2-COSTAS-IC</t>
  </si>
  <si>
    <t>MASTER EN INGENIERIA DE COSTAS Y PUERTOS</t>
  </si>
  <si>
    <t>M2-COSTE-GIZ</t>
  </si>
  <si>
    <t>MASTER EN GESTION INTEGRADA DE ZONAS COSTERAS</t>
  </si>
  <si>
    <t>M2-ETINFORMA</t>
  </si>
  <si>
    <t>MASTER EN EMPRESA Y TECNOLOGIAS DE LA INFORMACION</t>
  </si>
  <si>
    <t>M2-HIDRI-GAS</t>
  </si>
  <si>
    <t>MASTER EN GESTION AMBIENTAL DE SISTEMAS HIDRICOS</t>
  </si>
  <si>
    <t>M2-HISTORIA</t>
  </si>
  <si>
    <t>MASTER INTERUNIVERSITARIO EN HISTORIA CONTEMPORANEA</t>
  </si>
  <si>
    <t>M2-IAMBIENTA</t>
  </si>
  <si>
    <t>MASTER EN INVESTIGACIÓN EN INGENIERIA AMBIENTAL</t>
  </si>
  <si>
    <t>M2-IQUIMICA</t>
  </si>
  <si>
    <t>MASTER EN INGENIERIA QUIMICA: PRODUCCION Y CONSUMO SOSTENIBLE</t>
  </si>
  <si>
    <t>M2-MARKETING</t>
  </si>
  <si>
    <t>MASTER EN DIRECCION DE MARKETING: EMPRESAS TURISTICAS</t>
  </si>
  <si>
    <t>M2-MBA</t>
  </si>
  <si>
    <t>MASTER EN DIRECCION DE EMPRESAS MBA</t>
  </si>
  <si>
    <t>M2-PATRIMONI</t>
  </si>
  <si>
    <t>MASTER EN PATRIMONIO HISTORICO Y TERRITORIAL</t>
  </si>
  <si>
    <t>M2-PREHISTOR</t>
  </si>
  <si>
    <t>MASTER EN PREHISTORIA Y ARQUEOLOGIA</t>
  </si>
  <si>
    <t>MEDIA 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</si>
</sst>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Wingdings 2"/>
      <family val="1"/>
      <charset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Arial"/>
    </font>
    <font>
      <sz val="11"/>
      <color theme="1" tint="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5">
    <xf numFmtId="0" fontId="0" fillId="0" borderId="0"/>
    <xf numFmtId="9" fontId="9" fillId="0" borderId="0" applyFont="0" applyFill="0" applyBorder="0" applyAlignment="0" applyProtection="0"/>
    <xf numFmtId="0" fontId="1" fillId="0" borderId="0"/>
    <xf numFmtId="0" fontId="12" fillId="0" borderId="0"/>
    <xf numFmtId="0" fontId="17" fillId="0" borderId="0"/>
  </cellStyleXfs>
  <cellXfs count="78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2" fillId="9" borderId="0" xfId="0" applyFont="1" applyFill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readingOrder="1"/>
    </xf>
    <xf numFmtId="0" fontId="4" fillId="0" borderId="1" xfId="0" applyFont="1" applyBorder="1"/>
    <xf numFmtId="0" fontId="7" fillId="0" borderId="1" xfId="0" applyFont="1" applyBorder="1" applyAlignment="1">
      <alignment vertical="center"/>
    </xf>
    <xf numFmtId="164" fontId="0" fillId="0" borderId="0" xfId="1" applyNumberFormat="1" applyFont="1" applyAlignment="1">
      <alignment horizontal="center"/>
    </xf>
    <xf numFmtId="164" fontId="2" fillId="9" borderId="0" xfId="1" applyNumberFormat="1" applyFont="1" applyFill="1" applyAlignment="1">
      <alignment horizontal="center"/>
    </xf>
    <xf numFmtId="0" fontId="0" fillId="0" borderId="0" xfId="0"/>
    <xf numFmtId="2" fontId="2" fillId="9" borderId="0" xfId="0" applyNumberFormat="1" applyFont="1" applyFill="1" applyAlignment="1">
      <alignment horizontal="center"/>
    </xf>
    <xf numFmtId="0" fontId="7" fillId="0" borderId="1" xfId="0" applyFont="1" applyBorder="1"/>
    <xf numFmtId="0" fontId="0" fillId="0" borderId="6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>
      <alignment horizontal="center" vertical="center"/>
    </xf>
    <xf numFmtId="0" fontId="2" fillId="9" borderId="0" xfId="0" applyFont="1" applyFill="1"/>
    <xf numFmtId="0" fontId="10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1" fillId="0" borderId="6" xfId="0" applyFont="1" applyBorder="1" applyProtection="1">
      <protection locked="0"/>
    </xf>
    <xf numFmtId="0" fontId="11" fillId="0" borderId="0" xfId="0" applyFont="1" applyAlignment="1">
      <alignment horizontal="center"/>
    </xf>
    <xf numFmtId="164" fontId="11" fillId="0" borderId="0" xfId="1" applyNumberFormat="1" applyFont="1" applyAlignment="1">
      <alignment horizontal="center"/>
    </xf>
    <xf numFmtId="0" fontId="11" fillId="0" borderId="0" xfId="0" applyFont="1"/>
    <xf numFmtId="0" fontId="1" fillId="0" borderId="0" xfId="2" applyFont="1"/>
    <xf numFmtId="0" fontId="12" fillId="0" borderId="0" xfId="3"/>
    <xf numFmtId="0" fontId="13" fillId="0" borderId="0" xfId="2" applyFont="1" applyAlignment="1">
      <alignment horizontal="center"/>
    </xf>
    <xf numFmtId="0" fontId="14" fillId="0" borderId="0" xfId="2" applyFont="1" applyAlignment="1">
      <alignment horizontal="center" vertical="distributed" wrapText="1"/>
    </xf>
    <xf numFmtId="0" fontId="14" fillId="0" borderId="0" xfId="2" applyFont="1" applyAlignment="1">
      <alignment horizontal="center" vertical="distributed"/>
    </xf>
    <xf numFmtId="0" fontId="15" fillId="0" borderId="0" xfId="2" applyFont="1" applyAlignment="1">
      <alignment horizontal="center"/>
    </xf>
    <xf numFmtId="0" fontId="15" fillId="0" borderId="0" xfId="2" applyFont="1" applyAlignment="1">
      <alignment horizontal="center" vertical="center"/>
    </xf>
    <xf numFmtId="0" fontId="5" fillId="10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5" fillId="8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18" fillId="0" borderId="7" xfId="4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9" fontId="18" fillId="0" borderId="7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9" fontId="4" fillId="0" borderId="7" xfId="1" applyFont="1" applyBorder="1" applyAlignment="1">
      <alignment horizontal="center" vertical="center" wrapText="1"/>
    </xf>
    <xf numFmtId="9" fontId="4" fillId="0" borderId="0" xfId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/>
    </xf>
    <xf numFmtId="0" fontId="18" fillId="0" borderId="8" xfId="4" applyFont="1" applyFill="1" applyBorder="1" applyAlignment="1">
      <alignment vertical="center" wrapText="1"/>
    </xf>
    <xf numFmtId="0" fontId="19" fillId="0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9" fontId="2" fillId="0" borderId="0" xfId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</cellXfs>
  <cellStyles count="5">
    <cellStyle name="Normal" xfId="0" builtinId="0"/>
    <cellStyle name="Normal 2" xfId="3"/>
    <cellStyle name="Normal 3 2" xfId="2"/>
    <cellStyle name="Normal_Hoja1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152400</xdr:rowOff>
    </xdr:from>
    <xdr:to>
      <xdr:col>1</xdr:col>
      <xdr:colOff>419100</xdr:colOff>
      <xdr:row>4</xdr:row>
      <xdr:rowOff>145007</xdr:rowOff>
    </xdr:to>
    <xdr:pic>
      <xdr:nvPicPr>
        <xdr:cNvPr id="2" name="1 Imagen" descr="Logo U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" y="152400"/>
          <a:ext cx="752475" cy="754607"/>
        </a:xfrm>
        <a:prstGeom prst="rect">
          <a:avLst/>
        </a:prstGeom>
      </xdr:spPr>
    </xdr:pic>
    <xdr:clientData/>
  </xdr:twoCellAnchor>
  <xdr:twoCellAnchor editAs="oneCell">
    <xdr:from>
      <xdr:col>9</xdr:col>
      <xdr:colOff>82484</xdr:colOff>
      <xdr:row>0</xdr:row>
      <xdr:rowOff>76200</xdr:rowOff>
    </xdr:from>
    <xdr:to>
      <xdr:col>10</xdr:col>
      <xdr:colOff>390526</xdr:colOff>
      <xdr:row>4</xdr:row>
      <xdr:rowOff>76199</xdr:rowOff>
    </xdr:to>
    <xdr:pic>
      <xdr:nvPicPr>
        <xdr:cNvPr id="3" name="2 Imagen" descr="Calidad transparente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40484" y="76200"/>
          <a:ext cx="1070042" cy="761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4" sqref="D24"/>
    </sheetView>
  </sheetViews>
  <sheetFormatPr baseColWidth="10" defaultRowHeight="12.75" x14ac:dyDescent="0.2"/>
  <cols>
    <col min="1" max="16384" width="11.42578125" style="33"/>
  </cols>
  <sheetData>
    <row r="1" spans="1:10" ht="15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0" ht="15" x14ac:dyDescent="0.25">
      <c r="A2" s="32"/>
      <c r="B2" s="32"/>
      <c r="C2" s="34" t="s">
        <v>117</v>
      </c>
      <c r="D2" s="34"/>
      <c r="E2" s="34"/>
      <c r="F2" s="34"/>
      <c r="G2" s="34"/>
      <c r="H2" s="34"/>
      <c r="I2" s="34"/>
      <c r="J2" s="32"/>
    </row>
    <row r="3" spans="1:10" ht="15" x14ac:dyDescent="0.25">
      <c r="A3" s="32"/>
      <c r="B3" s="32"/>
      <c r="C3" s="34" t="s">
        <v>118</v>
      </c>
      <c r="D3" s="34"/>
      <c r="E3" s="34"/>
      <c r="F3" s="34"/>
      <c r="G3" s="34"/>
      <c r="H3" s="34"/>
      <c r="I3" s="34"/>
      <c r="J3" s="32"/>
    </row>
    <row r="4" spans="1:10" ht="15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0" ht="15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</row>
    <row r="6" spans="1:10" ht="15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</row>
    <row r="7" spans="1:10" ht="15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</row>
    <row r="8" spans="1:10" ht="15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</row>
    <row r="9" spans="1:10" ht="15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</row>
    <row r="10" spans="1:10" ht="15" x14ac:dyDescent="0.25">
      <c r="A10" s="32"/>
      <c r="B10" s="35" t="s">
        <v>119</v>
      </c>
      <c r="C10" s="36"/>
      <c r="D10" s="36"/>
      <c r="E10" s="36"/>
      <c r="F10" s="36"/>
      <c r="G10" s="36"/>
      <c r="H10" s="36"/>
      <c r="I10" s="36"/>
      <c r="J10" s="36"/>
    </row>
    <row r="11" spans="1:10" ht="15" x14ac:dyDescent="0.25">
      <c r="A11" s="32"/>
      <c r="B11" s="36"/>
      <c r="C11" s="36"/>
      <c r="D11" s="36"/>
      <c r="E11" s="36"/>
      <c r="F11" s="36"/>
      <c r="G11" s="36"/>
      <c r="H11" s="36"/>
      <c r="I11" s="36"/>
      <c r="J11" s="36"/>
    </row>
    <row r="12" spans="1:10" ht="15" x14ac:dyDescent="0.25">
      <c r="A12" s="32"/>
      <c r="B12" s="36"/>
      <c r="C12" s="36"/>
      <c r="D12" s="36"/>
      <c r="E12" s="36"/>
      <c r="F12" s="36"/>
      <c r="G12" s="36"/>
      <c r="H12" s="36"/>
      <c r="I12" s="36"/>
      <c r="J12" s="36"/>
    </row>
    <row r="13" spans="1:10" ht="15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</row>
    <row r="14" spans="1:10" ht="15.75" x14ac:dyDescent="0.25">
      <c r="A14" s="32"/>
      <c r="B14" s="37" t="s">
        <v>120</v>
      </c>
      <c r="C14" s="37"/>
      <c r="D14" s="37"/>
      <c r="E14" s="37"/>
      <c r="F14" s="37"/>
      <c r="G14" s="37"/>
      <c r="H14" s="37"/>
      <c r="I14" s="37"/>
      <c r="J14" s="37"/>
    </row>
    <row r="15" spans="1:10" ht="15.75" x14ac:dyDescent="0.25">
      <c r="A15" s="32"/>
      <c r="B15" s="38" t="s">
        <v>121</v>
      </c>
      <c r="C15" s="38"/>
      <c r="D15" s="38"/>
      <c r="E15" s="38"/>
      <c r="F15" s="38"/>
      <c r="G15" s="38"/>
      <c r="H15" s="38"/>
      <c r="I15" s="38"/>
      <c r="J15" s="38"/>
    </row>
    <row r="16" spans="1:10" ht="15.75" x14ac:dyDescent="0.25">
      <c r="A16" s="32"/>
      <c r="B16" s="37" t="s">
        <v>122</v>
      </c>
      <c r="C16" s="37"/>
      <c r="D16" s="37"/>
      <c r="E16" s="37"/>
      <c r="F16" s="37"/>
      <c r="G16" s="37"/>
      <c r="H16" s="37"/>
      <c r="I16" s="37"/>
      <c r="J16" s="37"/>
    </row>
    <row r="17" spans="1:10" ht="15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</row>
    <row r="18" spans="1:10" ht="15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</row>
    <row r="19" spans="1:10" ht="15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</row>
  </sheetData>
  <mergeCells count="6">
    <mergeCell ref="B16:J16"/>
    <mergeCell ref="C2:I2"/>
    <mergeCell ref="C3:I3"/>
    <mergeCell ref="B10:J12"/>
    <mergeCell ref="B14:J14"/>
    <mergeCell ref="B15:J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opLeftCell="A31" workbookViewId="0">
      <selection sqref="A1:B1"/>
    </sheetView>
  </sheetViews>
  <sheetFormatPr baseColWidth="10" defaultRowHeight="12.75" x14ac:dyDescent="0.2"/>
  <cols>
    <col min="1" max="1" width="11.42578125" style="7"/>
    <col min="2" max="2" width="68.42578125" style="7" customWidth="1"/>
  </cols>
  <sheetData>
    <row r="1" spans="1:8" ht="35.25" customHeight="1" x14ac:dyDescent="0.2">
      <c r="A1" s="40" t="s">
        <v>53</v>
      </c>
      <c r="B1" s="40"/>
    </row>
    <row r="2" spans="1:8" ht="39.75" customHeight="1" x14ac:dyDescent="0.2">
      <c r="C2" s="9">
        <v>0</v>
      </c>
      <c r="D2" s="9">
        <v>1</v>
      </c>
      <c r="E2" s="9">
        <v>2</v>
      </c>
      <c r="F2" s="9">
        <v>3</v>
      </c>
      <c r="G2" s="9">
        <v>4</v>
      </c>
      <c r="H2" s="9">
        <v>5</v>
      </c>
    </row>
    <row r="3" spans="1:8" x14ac:dyDescent="0.2">
      <c r="A3" s="45" t="s">
        <v>20</v>
      </c>
      <c r="B3" s="45"/>
      <c r="C3" s="10"/>
      <c r="D3" s="10"/>
      <c r="E3" s="10"/>
      <c r="F3" s="10"/>
      <c r="G3" s="10"/>
      <c r="H3" s="10"/>
    </row>
    <row r="4" spans="1:8" ht="24" x14ac:dyDescent="0.2">
      <c r="A4" s="11">
        <v>1</v>
      </c>
      <c r="B4" s="12" t="s">
        <v>21</v>
      </c>
      <c r="C4" s="13" t="s">
        <v>22</v>
      </c>
      <c r="D4" s="13" t="s">
        <v>22</v>
      </c>
      <c r="E4" s="13" t="s">
        <v>22</v>
      </c>
      <c r="F4" s="13" t="s">
        <v>22</v>
      </c>
      <c r="G4" s="13" t="s">
        <v>22</v>
      </c>
      <c r="H4" s="13" t="s">
        <v>22</v>
      </c>
    </row>
    <row r="5" spans="1:8" ht="14.25" x14ac:dyDescent="0.2">
      <c r="A5" s="11">
        <v>2</v>
      </c>
      <c r="B5" s="12" t="s">
        <v>23</v>
      </c>
      <c r="C5" s="13" t="s">
        <v>22</v>
      </c>
      <c r="D5" s="13" t="s">
        <v>22</v>
      </c>
      <c r="E5" s="13" t="s">
        <v>22</v>
      </c>
      <c r="F5" s="13" t="s">
        <v>22</v>
      </c>
      <c r="G5" s="13" t="s">
        <v>22</v>
      </c>
      <c r="H5" s="13" t="s">
        <v>22</v>
      </c>
    </row>
    <row r="6" spans="1:8" ht="14.25" x14ac:dyDescent="0.2">
      <c r="A6" s="11">
        <v>3</v>
      </c>
      <c r="B6" s="12" t="s">
        <v>24</v>
      </c>
      <c r="C6" s="13" t="s">
        <v>22</v>
      </c>
      <c r="D6" s="13" t="s">
        <v>22</v>
      </c>
      <c r="E6" s="13" t="s">
        <v>22</v>
      </c>
      <c r="F6" s="13" t="s">
        <v>22</v>
      </c>
      <c r="G6" s="13" t="s">
        <v>22</v>
      </c>
      <c r="H6" s="13" t="s">
        <v>22</v>
      </c>
    </row>
    <row r="7" spans="1:8" ht="14.25" x14ac:dyDescent="0.2">
      <c r="A7" s="11">
        <v>4</v>
      </c>
      <c r="B7" s="12" t="s">
        <v>25</v>
      </c>
      <c r="C7" s="13" t="s">
        <v>22</v>
      </c>
      <c r="D7" s="13" t="s">
        <v>22</v>
      </c>
      <c r="E7" s="13" t="s">
        <v>22</v>
      </c>
      <c r="F7" s="13" t="s">
        <v>22</v>
      </c>
      <c r="G7" s="13" t="s">
        <v>22</v>
      </c>
      <c r="H7" s="13" t="s">
        <v>22</v>
      </c>
    </row>
    <row r="8" spans="1:8" ht="14.25" x14ac:dyDescent="0.2">
      <c r="A8" s="11">
        <v>5</v>
      </c>
      <c r="B8" s="12" t="s">
        <v>26</v>
      </c>
      <c r="C8" s="13" t="s">
        <v>22</v>
      </c>
      <c r="D8" s="13" t="s">
        <v>22</v>
      </c>
      <c r="E8" s="13" t="s">
        <v>22</v>
      </c>
      <c r="F8" s="13" t="s">
        <v>22</v>
      </c>
      <c r="G8" s="13" t="s">
        <v>22</v>
      </c>
      <c r="H8" s="13" t="s">
        <v>22</v>
      </c>
    </row>
    <row r="9" spans="1:8" ht="24" x14ac:dyDescent="0.2">
      <c r="A9" s="11">
        <v>6</v>
      </c>
      <c r="B9" s="12" t="s">
        <v>27</v>
      </c>
      <c r="C9" s="13" t="s">
        <v>22</v>
      </c>
      <c r="D9" s="13" t="s">
        <v>22</v>
      </c>
      <c r="E9" s="13" t="s">
        <v>22</v>
      </c>
      <c r="F9" s="13" t="s">
        <v>22</v>
      </c>
      <c r="G9" s="13" t="s">
        <v>22</v>
      </c>
      <c r="H9" s="13" t="s">
        <v>22</v>
      </c>
    </row>
    <row r="10" spans="1:8" ht="14.25" x14ac:dyDescent="0.2">
      <c r="A10" s="11">
        <v>7</v>
      </c>
      <c r="B10" s="12" t="s">
        <v>28</v>
      </c>
      <c r="C10" s="13" t="s">
        <v>22</v>
      </c>
      <c r="D10" s="13" t="s">
        <v>22</v>
      </c>
      <c r="E10" s="13" t="s">
        <v>22</v>
      </c>
      <c r="F10" s="13" t="s">
        <v>22</v>
      </c>
      <c r="G10" s="13" t="s">
        <v>22</v>
      </c>
      <c r="H10" s="13" t="s">
        <v>22</v>
      </c>
    </row>
    <row r="11" spans="1:8" ht="24" x14ac:dyDescent="0.2">
      <c r="A11" s="11">
        <v>8</v>
      </c>
      <c r="B11" s="12" t="s">
        <v>29</v>
      </c>
      <c r="C11" s="13" t="s">
        <v>22</v>
      </c>
      <c r="D11" s="13" t="s">
        <v>22</v>
      </c>
      <c r="E11" s="13" t="s">
        <v>22</v>
      </c>
      <c r="F11" s="13" t="s">
        <v>22</v>
      </c>
      <c r="G11" s="13" t="s">
        <v>22</v>
      </c>
      <c r="H11" s="13" t="s">
        <v>22</v>
      </c>
    </row>
    <row r="12" spans="1:8" x14ac:dyDescent="0.2">
      <c r="A12" s="14" t="s">
        <v>30</v>
      </c>
      <c r="B12" s="15"/>
      <c r="C12" s="10"/>
      <c r="D12" s="10"/>
      <c r="E12" s="10"/>
      <c r="F12" s="10"/>
      <c r="G12" s="10"/>
      <c r="H12" s="10"/>
    </row>
    <row r="13" spans="1:8" x14ac:dyDescent="0.2">
      <c r="A13" s="15"/>
      <c r="B13" s="15"/>
      <c r="C13" s="10"/>
      <c r="D13" s="10"/>
      <c r="E13" s="10"/>
      <c r="F13" s="10"/>
      <c r="G13" s="10"/>
      <c r="H13" s="10"/>
    </row>
    <row r="14" spans="1:8" x14ac:dyDescent="0.2">
      <c r="A14" s="44" t="s">
        <v>31</v>
      </c>
      <c r="B14" s="44"/>
      <c r="C14" s="10"/>
      <c r="D14" s="10"/>
      <c r="E14" s="10"/>
      <c r="F14" s="10"/>
      <c r="G14" s="10"/>
      <c r="H14" s="10"/>
    </row>
    <row r="15" spans="1:8" ht="14.25" x14ac:dyDescent="0.2">
      <c r="A15" s="11">
        <v>9</v>
      </c>
      <c r="B15" s="12" t="s">
        <v>32</v>
      </c>
      <c r="C15" s="13" t="s">
        <v>22</v>
      </c>
      <c r="D15" s="13" t="s">
        <v>22</v>
      </c>
      <c r="E15" s="13" t="s">
        <v>22</v>
      </c>
      <c r="F15" s="13" t="s">
        <v>22</v>
      </c>
      <c r="G15" s="13" t="s">
        <v>22</v>
      </c>
      <c r="H15" s="13" t="s">
        <v>22</v>
      </c>
    </row>
    <row r="16" spans="1:8" ht="14.25" x14ac:dyDescent="0.2">
      <c r="A16" s="11">
        <v>10</v>
      </c>
      <c r="B16" s="7" t="s">
        <v>59</v>
      </c>
      <c r="C16" s="13" t="s">
        <v>22</v>
      </c>
      <c r="D16" s="13" t="s">
        <v>22</v>
      </c>
      <c r="E16" s="13" t="s">
        <v>22</v>
      </c>
      <c r="F16" s="13" t="s">
        <v>22</v>
      </c>
      <c r="G16" s="13" t="s">
        <v>22</v>
      </c>
      <c r="H16" s="13" t="s">
        <v>22</v>
      </c>
    </row>
    <row r="17" spans="1:8" s="19" customFormat="1" ht="14.25" x14ac:dyDescent="0.2">
      <c r="A17" s="11">
        <v>11</v>
      </c>
      <c r="B17" s="12" t="s">
        <v>33</v>
      </c>
      <c r="C17" s="13" t="s">
        <v>22</v>
      </c>
      <c r="D17" s="13" t="s">
        <v>22</v>
      </c>
      <c r="E17" s="13" t="s">
        <v>22</v>
      </c>
      <c r="F17" s="13" t="s">
        <v>22</v>
      </c>
      <c r="G17" s="13" t="s">
        <v>22</v>
      </c>
      <c r="H17" s="13" t="s">
        <v>22</v>
      </c>
    </row>
    <row r="18" spans="1:8" s="19" customFormat="1" ht="14.25" x14ac:dyDescent="0.2">
      <c r="A18" s="11">
        <v>12</v>
      </c>
      <c r="B18" s="12" t="s">
        <v>34</v>
      </c>
      <c r="C18" s="13" t="s">
        <v>22</v>
      </c>
      <c r="D18" s="13" t="s">
        <v>22</v>
      </c>
      <c r="E18" s="13" t="s">
        <v>22</v>
      </c>
      <c r="F18" s="13" t="s">
        <v>22</v>
      </c>
      <c r="G18" s="13" t="s">
        <v>22</v>
      </c>
      <c r="H18" s="13" t="s">
        <v>22</v>
      </c>
    </row>
    <row r="19" spans="1:8" s="19" customFormat="1" ht="14.25" x14ac:dyDescent="0.2">
      <c r="A19" s="11">
        <v>13</v>
      </c>
      <c r="B19" s="12" t="s">
        <v>60</v>
      </c>
      <c r="C19" s="13" t="s">
        <v>22</v>
      </c>
      <c r="D19" s="13" t="s">
        <v>22</v>
      </c>
      <c r="E19" s="13" t="s">
        <v>22</v>
      </c>
      <c r="F19" s="13" t="s">
        <v>22</v>
      </c>
      <c r="G19" s="13" t="s">
        <v>22</v>
      </c>
      <c r="H19" s="13" t="s">
        <v>22</v>
      </c>
    </row>
    <row r="21" spans="1:8" x14ac:dyDescent="0.2">
      <c r="A21" s="16" t="s">
        <v>35</v>
      </c>
      <c r="B21" s="15"/>
      <c r="C21" s="10"/>
      <c r="D21" s="10"/>
      <c r="E21" s="10"/>
      <c r="F21" s="10"/>
      <c r="G21" s="10"/>
      <c r="H21" s="10"/>
    </row>
    <row r="22" spans="1:8" x14ac:dyDescent="0.2">
      <c r="A22" s="15"/>
      <c r="B22" s="15"/>
      <c r="C22" s="10"/>
      <c r="D22" s="10"/>
      <c r="E22" s="10"/>
      <c r="F22" s="10"/>
      <c r="G22" s="10"/>
      <c r="H22" s="10"/>
    </row>
    <row r="23" spans="1:8" x14ac:dyDescent="0.2">
      <c r="A23" s="42" t="s">
        <v>36</v>
      </c>
      <c r="B23" s="42"/>
      <c r="C23" s="10"/>
      <c r="D23" s="10"/>
      <c r="E23" s="10"/>
      <c r="F23" s="10"/>
      <c r="G23" s="10"/>
      <c r="H23" s="10"/>
    </row>
    <row r="24" spans="1:8" s="19" customFormat="1" ht="14.25" x14ac:dyDescent="0.2">
      <c r="A24" s="11">
        <v>14</v>
      </c>
      <c r="B24" s="12" t="s">
        <v>37</v>
      </c>
      <c r="C24" s="13" t="s">
        <v>22</v>
      </c>
      <c r="D24" s="13" t="s">
        <v>22</v>
      </c>
      <c r="E24" s="13" t="s">
        <v>22</v>
      </c>
      <c r="F24" s="13" t="s">
        <v>22</v>
      </c>
      <c r="G24" s="13" t="s">
        <v>22</v>
      </c>
      <c r="H24" s="13" t="s">
        <v>22</v>
      </c>
    </row>
    <row r="25" spans="1:8" ht="14.25" x14ac:dyDescent="0.2">
      <c r="A25" s="11">
        <v>15</v>
      </c>
      <c r="B25" s="12" t="s">
        <v>61</v>
      </c>
      <c r="C25" s="13" t="s">
        <v>22</v>
      </c>
      <c r="D25" s="13" t="s">
        <v>22</v>
      </c>
      <c r="E25" s="13" t="s">
        <v>22</v>
      </c>
      <c r="F25" s="13" t="s">
        <v>22</v>
      </c>
      <c r="G25" s="13" t="s">
        <v>22</v>
      </c>
      <c r="H25" s="13" t="s">
        <v>22</v>
      </c>
    </row>
    <row r="26" spans="1:8" x14ac:dyDescent="0.2">
      <c r="A26" s="16" t="s">
        <v>38</v>
      </c>
      <c r="B26" s="15"/>
      <c r="C26" s="10"/>
      <c r="D26" s="10"/>
      <c r="E26" s="10"/>
      <c r="F26" s="10"/>
      <c r="G26" s="10"/>
      <c r="H26" s="10"/>
    </row>
    <row r="27" spans="1:8" x14ac:dyDescent="0.2">
      <c r="A27" s="15"/>
      <c r="B27" s="15"/>
      <c r="C27" s="10"/>
      <c r="D27" s="10"/>
      <c r="E27" s="10"/>
      <c r="F27" s="10"/>
      <c r="G27" s="10"/>
      <c r="H27" s="10"/>
    </row>
    <row r="28" spans="1:8" x14ac:dyDescent="0.2">
      <c r="A28" s="43" t="s">
        <v>39</v>
      </c>
      <c r="B28" s="43"/>
      <c r="C28" s="10"/>
      <c r="D28" s="10"/>
      <c r="E28" s="10"/>
      <c r="F28" s="10"/>
      <c r="G28" s="10"/>
      <c r="H28" s="10"/>
    </row>
    <row r="29" spans="1:8" ht="24" x14ac:dyDescent="0.2">
      <c r="A29" s="11">
        <v>16</v>
      </c>
      <c r="B29" s="12" t="s">
        <v>40</v>
      </c>
      <c r="C29" s="13" t="s">
        <v>22</v>
      </c>
      <c r="D29" s="13" t="s">
        <v>22</v>
      </c>
      <c r="E29" s="13" t="s">
        <v>22</v>
      </c>
      <c r="F29" s="13" t="s">
        <v>22</v>
      </c>
      <c r="G29" s="13" t="s">
        <v>22</v>
      </c>
      <c r="H29" s="13" t="s">
        <v>22</v>
      </c>
    </row>
    <row r="30" spans="1:8" ht="24" x14ac:dyDescent="0.2">
      <c r="A30" s="11">
        <v>17</v>
      </c>
      <c r="B30" s="12" t="s">
        <v>41</v>
      </c>
      <c r="C30" s="13" t="s">
        <v>22</v>
      </c>
      <c r="D30" s="13" t="s">
        <v>22</v>
      </c>
      <c r="E30" s="13" t="s">
        <v>22</v>
      </c>
      <c r="F30" s="13" t="s">
        <v>22</v>
      </c>
      <c r="G30" s="13" t="s">
        <v>22</v>
      </c>
      <c r="H30" s="13" t="s">
        <v>22</v>
      </c>
    </row>
    <row r="31" spans="1:8" ht="14.25" x14ac:dyDescent="0.2">
      <c r="A31" s="11">
        <v>18</v>
      </c>
      <c r="B31" s="12" t="s">
        <v>42</v>
      </c>
      <c r="C31" s="13" t="s">
        <v>22</v>
      </c>
      <c r="D31" s="13" t="s">
        <v>22</v>
      </c>
      <c r="E31" s="13" t="s">
        <v>22</v>
      </c>
      <c r="F31" s="13" t="s">
        <v>22</v>
      </c>
      <c r="G31" s="13" t="s">
        <v>22</v>
      </c>
      <c r="H31" s="13" t="s">
        <v>22</v>
      </c>
    </row>
    <row r="32" spans="1:8" ht="14.25" x14ac:dyDescent="0.2">
      <c r="A32" s="11">
        <v>19</v>
      </c>
      <c r="B32" s="12" t="s">
        <v>43</v>
      </c>
      <c r="C32" s="13" t="s">
        <v>22</v>
      </c>
      <c r="D32" s="13" t="s">
        <v>22</v>
      </c>
      <c r="E32" s="13" t="s">
        <v>22</v>
      </c>
      <c r="F32" s="13" t="s">
        <v>22</v>
      </c>
      <c r="G32" s="13" t="s">
        <v>22</v>
      </c>
      <c r="H32" s="13" t="s">
        <v>22</v>
      </c>
    </row>
    <row r="33" spans="1:8" ht="14.25" x14ac:dyDescent="0.2">
      <c r="A33" s="11">
        <v>20</v>
      </c>
      <c r="B33" s="12" t="s">
        <v>44</v>
      </c>
      <c r="C33" s="13" t="s">
        <v>22</v>
      </c>
      <c r="D33" s="13" t="s">
        <v>22</v>
      </c>
      <c r="E33" s="13" t="s">
        <v>22</v>
      </c>
      <c r="F33" s="13" t="s">
        <v>22</v>
      </c>
      <c r="G33" s="13" t="s">
        <v>22</v>
      </c>
      <c r="H33" s="13" t="s">
        <v>22</v>
      </c>
    </row>
    <row r="34" spans="1:8" ht="14.25" x14ac:dyDescent="0.2">
      <c r="A34" s="11">
        <v>21</v>
      </c>
      <c r="B34" s="12" t="s">
        <v>45</v>
      </c>
      <c r="C34" s="13" t="s">
        <v>22</v>
      </c>
      <c r="D34" s="13" t="s">
        <v>22</v>
      </c>
      <c r="E34" s="13" t="s">
        <v>22</v>
      </c>
      <c r="F34" s="13" t="s">
        <v>22</v>
      </c>
      <c r="G34" s="13" t="s">
        <v>22</v>
      </c>
      <c r="H34" s="13" t="s">
        <v>22</v>
      </c>
    </row>
    <row r="35" spans="1:8" ht="14.25" x14ac:dyDescent="0.2">
      <c r="A35" s="11">
        <v>22</v>
      </c>
      <c r="B35" s="12" t="s">
        <v>46</v>
      </c>
      <c r="C35" s="13" t="s">
        <v>22</v>
      </c>
      <c r="D35" s="13" t="s">
        <v>22</v>
      </c>
      <c r="E35" s="13" t="s">
        <v>22</v>
      </c>
      <c r="F35" s="13" t="s">
        <v>22</v>
      </c>
      <c r="G35" s="13" t="s">
        <v>22</v>
      </c>
      <c r="H35" s="13" t="s">
        <v>22</v>
      </c>
    </row>
    <row r="36" spans="1:8" x14ac:dyDescent="0.2">
      <c r="A36" s="16" t="s">
        <v>47</v>
      </c>
      <c r="B36" s="15"/>
      <c r="C36" s="10"/>
      <c r="D36" s="10"/>
      <c r="E36" s="10"/>
      <c r="F36" s="10"/>
      <c r="G36" s="10"/>
      <c r="H36" s="10"/>
    </row>
    <row r="37" spans="1:8" x14ac:dyDescent="0.2">
      <c r="A37" s="15"/>
      <c r="B37" s="15"/>
      <c r="C37" s="10"/>
      <c r="D37" s="10"/>
      <c r="E37" s="10"/>
      <c r="F37" s="10"/>
      <c r="G37" s="10"/>
      <c r="H37" s="10"/>
    </row>
    <row r="38" spans="1:8" s="19" customFormat="1" x14ac:dyDescent="0.2">
      <c r="A38" s="39" t="s">
        <v>56</v>
      </c>
      <c r="B38" s="39"/>
      <c r="C38" s="10"/>
      <c r="D38" s="10"/>
      <c r="E38" s="10"/>
      <c r="F38" s="10"/>
      <c r="G38" s="10"/>
      <c r="H38" s="10"/>
    </row>
    <row r="39" spans="1:8" s="19" customFormat="1" ht="14.25" x14ac:dyDescent="0.2">
      <c r="A39" s="11">
        <v>23</v>
      </c>
      <c r="B39" s="15" t="s">
        <v>113</v>
      </c>
      <c r="C39" s="13" t="s">
        <v>22</v>
      </c>
      <c r="D39" s="13" t="s">
        <v>22</v>
      </c>
      <c r="E39" s="13" t="s">
        <v>22</v>
      </c>
      <c r="F39" s="13" t="s">
        <v>22</v>
      </c>
      <c r="G39" s="13" t="s">
        <v>22</v>
      </c>
      <c r="H39" s="13" t="s">
        <v>22</v>
      </c>
    </row>
    <row r="40" spans="1:8" s="19" customFormat="1" ht="14.25" x14ac:dyDescent="0.2">
      <c r="A40" s="11">
        <v>24</v>
      </c>
      <c r="B40" s="15" t="s">
        <v>62</v>
      </c>
      <c r="C40" s="13" t="s">
        <v>22</v>
      </c>
      <c r="D40" s="13" t="s">
        <v>22</v>
      </c>
      <c r="E40" s="13" t="s">
        <v>22</v>
      </c>
      <c r="F40" s="13" t="s">
        <v>22</v>
      </c>
      <c r="G40" s="13" t="s">
        <v>22</v>
      </c>
      <c r="H40" s="13" t="s">
        <v>22</v>
      </c>
    </row>
    <row r="41" spans="1:8" s="19" customFormat="1" ht="24" x14ac:dyDescent="0.2">
      <c r="A41" s="11">
        <v>25</v>
      </c>
      <c r="B41" s="12" t="s">
        <v>114</v>
      </c>
      <c r="C41" s="13" t="s">
        <v>22</v>
      </c>
      <c r="D41" s="13" t="s">
        <v>22</v>
      </c>
      <c r="E41" s="13" t="s">
        <v>22</v>
      </c>
      <c r="F41" s="13" t="s">
        <v>22</v>
      </c>
      <c r="G41" s="13" t="s">
        <v>22</v>
      </c>
      <c r="H41" s="13" t="s">
        <v>22</v>
      </c>
    </row>
    <row r="42" spans="1:8" s="19" customFormat="1" ht="24" x14ac:dyDescent="0.2">
      <c r="A42" s="11">
        <v>26</v>
      </c>
      <c r="B42" s="12" t="s">
        <v>63</v>
      </c>
      <c r="C42" s="13" t="s">
        <v>22</v>
      </c>
      <c r="D42" s="13" t="s">
        <v>22</v>
      </c>
      <c r="E42" s="13" t="s">
        <v>22</v>
      </c>
      <c r="F42" s="13" t="s">
        <v>22</v>
      </c>
      <c r="G42" s="13" t="s">
        <v>22</v>
      </c>
      <c r="H42" s="13" t="s">
        <v>22</v>
      </c>
    </row>
    <row r="43" spans="1:8" s="19" customFormat="1" ht="14.25" x14ac:dyDescent="0.2">
      <c r="A43" s="11">
        <v>27</v>
      </c>
      <c r="B43" s="15" t="s">
        <v>115</v>
      </c>
      <c r="C43" s="13" t="s">
        <v>22</v>
      </c>
      <c r="D43" s="13" t="s">
        <v>22</v>
      </c>
      <c r="E43" s="13" t="s">
        <v>22</v>
      </c>
      <c r="F43" s="13" t="s">
        <v>22</v>
      </c>
      <c r="G43" s="13" t="s">
        <v>22</v>
      </c>
      <c r="H43" s="13" t="s">
        <v>22</v>
      </c>
    </row>
    <row r="44" spans="1:8" s="19" customFormat="1" x14ac:dyDescent="0.2">
      <c r="A44" s="21" t="s">
        <v>64</v>
      </c>
      <c r="B44" s="15"/>
    </row>
    <row r="45" spans="1:8" s="19" customFormat="1" x14ac:dyDescent="0.2">
      <c r="A45" s="15"/>
      <c r="B45" s="15"/>
      <c r="C45" s="10"/>
      <c r="D45" s="10"/>
      <c r="E45" s="10"/>
      <c r="F45" s="10"/>
      <c r="G45" s="10"/>
      <c r="H45" s="10"/>
    </row>
    <row r="46" spans="1:8" x14ac:dyDescent="0.2">
      <c r="A46" s="41" t="s">
        <v>48</v>
      </c>
      <c r="B46" s="41"/>
      <c r="C46" s="10"/>
      <c r="D46" s="10"/>
      <c r="E46" s="10"/>
      <c r="F46" s="10"/>
      <c r="G46" s="10"/>
      <c r="H46" s="10"/>
    </row>
    <row r="47" spans="1:8" ht="14.25" x14ac:dyDescent="0.2">
      <c r="A47" s="11">
        <v>28</v>
      </c>
      <c r="B47" s="12" t="s">
        <v>49</v>
      </c>
      <c r="C47" s="13" t="s">
        <v>22</v>
      </c>
      <c r="D47" s="13" t="s">
        <v>22</v>
      </c>
      <c r="E47" s="13" t="s">
        <v>22</v>
      </c>
      <c r="F47" s="13" t="s">
        <v>22</v>
      </c>
      <c r="G47" s="13" t="s">
        <v>22</v>
      </c>
      <c r="H47" s="13" t="s">
        <v>22</v>
      </c>
    </row>
    <row r="48" spans="1:8" ht="14.25" x14ac:dyDescent="0.2">
      <c r="A48" s="11">
        <v>29</v>
      </c>
      <c r="B48" s="12" t="s">
        <v>50</v>
      </c>
      <c r="C48" s="13" t="s">
        <v>22</v>
      </c>
      <c r="D48" s="13" t="s">
        <v>22</v>
      </c>
      <c r="E48" s="13" t="s">
        <v>22</v>
      </c>
      <c r="F48" s="13" t="s">
        <v>22</v>
      </c>
      <c r="G48" s="13" t="s">
        <v>22</v>
      </c>
      <c r="H48" s="13" t="s">
        <v>22</v>
      </c>
    </row>
    <row r="49" spans="1:8" ht="14.25" x14ac:dyDescent="0.2">
      <c r="A49" s="11">
        <v>30</v>
      </c>
      <c r="B49" s="12" t="s">
        <v>51</v>
      </c>
      <c r="C49" s="13" t="s">
        <v>22</v>
      </c>
      <c r="D49" s="13" t="s">
        <v>22</v>
      </c>
      <c r="E49" s="13" t="s">
        <v>22</v>
      </c>
      <c r="F49" s="13" t="s">
        <v>22</v>
      </c>
      <c r="G49" s="13" t="s">
        <v>22</v>
      </c>
      <c r="H49" s="13" t="s">
        <v>22</v>
      </c>
    </row>
    <row r="50" spans="1:8" x14ac:dyDescent="0.2">
      <c r="A50" s="8" t="s">
        <v>52</v>
      </c>
    </row>
    <row r="52" spans="1:8" s="19" customFormat="1" x14ac:dyDescent="0.2"/>
    <row r="53" spans="1:8" s="19" customFormat="1" x14ac:dyDescent="0.2"/>
    <row r="54" spans="1:8" s="19" customFormat="1" x14ac:dyDescent="0.2"/>
    <row r="55" spans="1:8" s="19" customFormat="1" ht="27" customHeight="1" x14ac:dyDescent="0.2"/>
    <row r="56" spans="1:8" s="19" customFormat="1" ht="25.5" customHeight="1" x14ac:dyDescent="0.2"/>
    <row r="57" spans="1:8" s="19" customFormat="1" x14ac:dyDescent="0.2"/>
    <row r="58" spans="1:8" s="19" customFormat="1" x14ac:dyDescent="0.2"/>
  </sheetData>
  <mergeCells count="7">
    <mergeCell ref="A38:B38"/>
    <mergeCell ref="A1:B1"/>
    <mergeCell ref="A46:B46"/>
    <mergeCell ref="A23:B23"/>
    <mergeCell ref="A28:B28"/>
    <mergeCell ref="A14:B14"/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0"/>
  <sheetViews>
    <sheetView workbookViewId="0">
      <selection activeCell="A17" sqref="A17"/>
    </sheetView>
  </sheetViews>
  <sheetFormatPr baseColWidth="10" defaultRowHeight="12.75" x14ac:dyDescent="0.2"/>
  <cols>
    <col min="1" max="1" width="47.140625" customWidth="1"/>
    <col min="2" max="2" width="20.42578125" style="2" customWidth="1"/>
    <col min="3" max="3" width="11.42578125" style="2"/>
    <col min="4" max="4" width="12.85546875" customWidth="1"/>
    <col min="5" max="5" width="12.85546875" style="2" customWidth="1"/>
    <col min="6" max="21" width="12.5703125" customWidth="1"/>
    <col min="22" max="23" width="12.5703125" style="19" customWidth="1"/>
    <col min="24" max="24" width="16.42578125" customWidth="1"/>
    <col min="25" max="25" width="16.42578125" style="19" customWidth="1"/>
    <col min="26" max="32" width="12.5703125" customWidth="1"/>
    <col min="38" max="40" width="12.5703125" bestFit="1" customWidth="1"/>
  </cols>
  <sheetData>
    <row r="1" spans="1:40" ht="41.25" customHeight="1" x14ac:dyDescent="0.2">
      <c r="F1" s="49" t="s">
        <v>0</v>
      </c>
      <c r="G1" s="49"/>
      <c r="H1" s="49"/>
      <c r="I1" s="49"/>
      <c r="J1" s="49"/>
      <c r="K1" s="49"/>
      <c r="L1" s="49"/>
      <c r="M1" s="46" t="s">
        <v>8</v>
      </c>
      <c r="N1" s="46"/>
      <c r="O1" s="46"/>
      <c r="P1" s="46"/>
      <c r="Q1" s="46"/>
      <c r="R1" s="46"/>
      <c r="S1" s="53" t="s">
        <v>11</v>
      </c>
      <c r="T1" s="54"/>
      <c r="U1" s="54"/>
      <c r="V1" s="54"/>
      <c r="W1" s="55"/>
      <c r="X1" s="56" t="s">
        <v>12</v>
      </c>
      <c r="Y1" s="57"/>
      <c r="Z1" s="47" t="s">
        <v>13</v>
      </c>
      <c r="AA1" s="47"/>
      <c r="AB1" s="47"/>
      <c r="AC1" s="47"/>
      <c r="AD1" s="47"/>
      <c r="AE1" s="47"/>
      <c r="AF1" s="47"/>
      <c r="AG1" s="50" t="s">
        <v>56</v>
      </c>
      <c r="AH1" s="51"/>
      <c r="AI1" s="51"/>
      <c r="AJ1" s="51"/>
      <c r="AK1" s="52"/>
      <c r="AL1" s="48" t="s">
        <v>14</v>
      </c>
      <c r="AM1" s="48"/>
      <c r="AN1" s="48"/>
    </row>
    <row r="2" spans="1:40" ht="222" customHeight="1" x14ac:dyDescent="0.2">
      <c r="A2" s="24" t="s">
        <v>19</v>
      </c>
      <c r="B2" s="3" t="s">
        <v>54</v>
      </c>
      <c r="C2" s="4" t="s">
        <v>58</v>
      </c>
      <c r="D2" s="4" t="s">
        <v>55</v>
      </c>
      <c r="E2" s="4" t="s">
        <v>57</v>
      </c>
      <c r="F2" s="1" t="s">
        <v>1</v>
      </c>
      <c r="G2" s="1" t="s">
        <v>2</v>
      </c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15</v>
      </c>
      <c r="N2" s="1" t="s">
        <v>16</v>
      </c>
      <c r="O2" s="1" t="s">
        <v>17</v>
      </c>
      <c r="P2" s="1" t="s">
        <v>9</v>
      </c>
      <c r="Q2" s="1" t="s">
        <v>10</v>
      </c>
      <c r="R2" s="1" t="s">
        <v>18</v>
      </c>
      <c r="S2" s="1" t="s">
        <v>65</v>
      </c>
      <c r="T2" s="1" t="s">
        <v>66</v>
      </c>
      <c r="U2" s="1" t="s">
        <v>67</v>
      </c>
      <c r="V2" s="1" t="s">
        <v>68</v>
      </c>
      <c r="W2" s="1" t="s">
        <v>69</v>
      </c>
      <c r="X2" s="1" t="s">
        <v>70</v>
      </c>
      <c r="Y2" s="1" t="s">
        <v>71</v>
      </c>
      <c r="Z2" s="1" t="s">
        <v>72</v>
      </c>
      <c r="AA2" s="1" t="s">
        <v>73</v>
      </c>
      <c r="AB2" s="1" t="s">
        <v>74</v>
      </c>
      <c r="AC2" s="1" t="s">
        <v>75</v>
      </c>
      <c r="AD2" s="1" t="s">
        <v>76</v>
      </c>
      <c r="AE2" s="1" t="s">
        <v>77</v>
      </c>
      <c r="AF2" s="1" t="s">
        <v>78</v>
      </c>
      <c r="AG2" s="1" t="s">
        <v>79</v>
      </c>
      <c r="AH2" s="1" t="s">
        <v>80</v>
      </c>
      <c r="AI2" s="1" t="s">
        <v>81</v>
      </c>
      <c r="AJ2" s="1" t="s">
        <v>82</v>
      </c>
      <c r="AK2" s="1" t="s">
        <v>83</v>
      </c>
      <c r="AL2" s="1" t="s">
        <v>84</v>
      </c>
      <c r="AM2" s="1" t="s">
        <v>85</v>
      </c>
      <c r="AN2" s="1" t="s">
        <v>86</v>
      </c>
    </row>
    <row r="3" spans="1:40" x14ac:dyDescent="0.2">
      <c r="A3" s="23" t="s">
        <v>87</v>
      </c>
      <c r="B3" s="2">
        <v>215</v>
      </c>
      <c r="C3" s="2">
        <v>49</v>
      </c>
      <c r="D3" s="17">
        <f>C3/B3</f>
        <v>0.22790697674418606</v>
      </c>
      <c r="E3" s="2">
        <v>37</v>
      </c>
      <c r="F3" s="5">
        <v>2.5416666666666665</v>
      </c>
      <c r="G3" s="5">
        <v>3.204081632653061</v>
      </c>
      <c r="H3" s="5">
        <v>2.4</v>
      </c>
      <c r="I3" s="5">
        <v>3.2857142857142856</v>
      </c>
      <c r="J3" s="5">
        <v>2</v>
      </c>
      <c r="K3" s="5">
        <v>1.8085106382978724</v>
      </c>
      <c r="L3" s="5">
        <v>1.8717948717948718</v>
      </c>
      <c r="M3" s="5">
        <v>2.8823529411764706</v>
      </c>
      <c r="N3" s="5">
        <v>3.8695652173913042</v>
      </c>
      <c r="O3" s="5">
        <v>3.7</v>
      </c>
      <c r="P3" s="5">
        <v>2.96</v>
      </c>
      <c r="Q3" s="5">
        <v>2.1052631578947367</v>
      </c>
      <c r="R3" s="5">
        <v>2.3888888888888888</v>
      </c>
      <c r="S3" s="5">
        <v>2.5625</v>
      </c>
      <c r="T3" s="5">
        <v>2.3877551020408165</v>
      </c>
      <c r="U3" s="5">
        <v>2.9591836734693877</v>
      </c>
      <c r="V3" s="5">
        <v>3</v>
      </c>
      <c r="W3" s="5">
        <v>2.5</v>
      </c>
      <c r="X3" s="5">
        <v>3.0612244897959182</v>
      </c>
      <c r="Y3" s="5">
        <v>2.795918367346939</v>
      </c>
      <c r="Z3" s="5">
        <v>3.6530612244897958</v>
      </c>
      <c r="AA3" s="5">
        <v>3.5813953488372094</v>
      </c>
      <c r="AB3" s="5">
        <v>3.1836734693877551</v>
      </c>
      <c r="AC3" s="5">
        <v>3.693877551020408</v>
      </c>
      <c r="AD3" s="5">
        <v>3.8571428571428572</v>
      </c>
      <c r="AE3" s="5">
        <v>3.6857142857142855</v>
      </c>
      <c r="AF3" s="5">
        <v>3.8979591836734695</v>
      </c>
      <c r="AG3" s="5">
        <v>3.1666666666666665</v>
      </c>
      <c r="AH3" s="5">
        <v>3.2222222222222223</v>
      </c>
      <c r="AI3" s="5">
        <v>2.7837837837837838</v>
      </c>
      <c r="AJ3" s="5">
        <v>3.2702702702702702</v>
      </c>
      <c r="AK3" s="5">
        <v>2.7567567567567566</v>
      </c>
      <c r="AL3" s="5">
        <v>2.9387755102040818</v>
      </c>
      <c r="AM3" s="5">
        <v>2.5714285714285716</v>
      </c>
      <c r="AN3" s="5">
        <v>2.8571428571428572</v>
      </c>
    </row>
    <row r="4" spans="1:40" x14ac:dyDescent="0.2">
      <c r="A4" s="23" t="s">
        <v>88</v>
      </c>
      <c r="B4" s="2">
        <v>87</v>
      </c>
      <c r="C4" s="2">
        <v>21</v>
      </c>
      <c r="D4" s="17">
        <f t="shared" ref="D4:D28" si="0">C4/B4</f>
        <v>0.2413793103448276</v>
      </c>
      <c r="E4" s="2">
        <v>24</v>
      </c>
      <c r="F4" s="5">
        <v>2.5499999999999998</v>
      </c>
      <c r="G4" s="5">
        <v>3.2857142857142856</v>
      </c>
      <c r="H4" s="5">
        <v>2.4500000000000002</v>
      </c>
      <c r="I4" s="5">
        <v>2.9047619047619047</v>
      </c>
      <c r="J4" s="5">
        <v>2.8095238095238093</v>
      </c>
      <c r="K4" s="5">
        <v>1.3333333333333333</v>
      </c>
      <c r="L4" s="5">
        <v>1.7222222222222223</v>
      </c>
      <c r="M4" s="5">
        <v>1.5714285714285714</v>
      </c>
      <c r="N4" s="5">
        <v>4</v>
      </c>
      <c r="O4" s="5">
        <v>3.375</v>
      </c>
      <c r="P4" s="5">
        <v>2.4285714285714284</v>
      </c>
      <c r="Q4" s="5">
        <v>1.5</v>
      </c>
      <c r="R4" s="5">
        <v>1.8</v>
      </c>
      <c r="S4" s="5">
        <v>1.7619047619047619</v>
      </c>
      <c r="T4" s="5">
        <v>1.7619047619047619</v>
      </c>
      <c r="U4" s="5">
        <v>2.4761904761904763</v>
      </c>
      <c r="V4" s="5">
        <v>2.4761904761904763</v>
      </c>
      <c r="W4" s="5">
        <v>2.5714285714285716</v>
      </c>
      <c r="X4" s="5">
        <v>3</v>
      </c>
      <c r="Y4" s="5">
        <v>2.5238095238095237</v>
      </c>
      <c r="Z4" s="5">
        <v>3.75</v>
      </c>
      <c r="AA4" s="5">
        <v>3.375</v>
      </c>
      <c r="AB4" s="5">
        <v>3.35</v>
      </c>
      <c r="AC4" s="5">
        <v>3</v>
      </c>
      <c r="AD4" s="5">
        <v>3.9523809523809526</v>
      </c>
      <c r="AE4" s="5">
        <v>3.7619047619047619</v>
      </c>
      <c r="AF4" s="5">
        <v>3.8571428571428572</v>
      </c>
      <c r="AG4" s="5">
        <v>4</v>
      </c>
      <c r="AH4" s="5">
        <v>3.75</v>
      </c>
      <c r="AI4" s="5">
        <v>3.5833333333333335</v>
      </c>
      <c r="AJ4" s="5">
        <v>3.4166666666666665</v>
      </c>
      <c r="AK4" s="5">
        <v>3.2916666666666665</v>
      </c>
      <c r="AL4" s="5">
        <v>2.8571428571428572</v>
      </c>
      <c r="AM4" s="5">
        <v>2.4285714285714284</v>
      </c>
      <c r="AN4" s="5">
        <v>2.3809523809523809</v>
      </c>
    </row>
    <row r="5" spans="1:40" x14ac:dyDescent="0.2">
      <c r="A5" s="23" t="s">
        <v>89</v>
      </c>
      <c r="B5" s="2">
        <v>56</v>
      </c>
      <c r="C5" s="2">
        <v>22</v>
      </c>
      <c r="D5" s="17">
        <f t="shared" si="0"/>
        <v>0.39285714285714285</v>
      </c>
      <c r="E5" s="2">
        <v>8</v>
      </c>
      <c r="F5" s="5">
        <v>2.3636363636363638</v>
      </c>
      <c r="G5" s="5">
        <v>3</v>
      </c>
      <c r="H5" s="5">
        <v>2.15</v>
      </c>
      <c r="I5" s="5">
        <v>2.9545454545454546</v>
      </c>
      <c r="J5" s="5">
        <v>1.8095238095238095</v>
      </c>
      <c r="K5" s="5">
        <v>1.5909090909090908</v>
      </c>
      <c r="L5" s="5">
        <v>1.4375</v>
      </c>
      <c r="M5" s="5">
        <v>2.1666666666666665</v>
      </c>
      <c r="N5" s="5">
        <v>3.5</v>
      </c>
      <c r="O5" s="5">
        <v>3.5555555555555554</v>
      </c>
      <c r="P5" s="5">
        <v>3.3333333333333335</v>
      </c>
      <c r="Q5" s="5">
        <v>2.8333333333333335</v>
      </c>
      <c r="R5" s="5">
        <v>3.3333333333333335</v>
      </c>
      <c r="S5" s="5">
        <v>1.8636363636363635</v>
      </c>
      <c r="T5" s="5">
        <v>1.4545454545454546</v>
      </c>
      <c r="U5" s="5">
        <v>1.6363636363636365</v>
      </c>
      <c r="V5" s="5">
        <v>3.2857142857142856</v>
      </c>
      <c r="W5" s="5">
        <v>2.3636363636363638</v>
      </c>
      <c r="X5" s="5">
        <v>2.5</v>
      </c>
      <c r="Y5" s="5">
        <v>2.2727272727272729</v>
      </c>
      <c r="Z5" s="5">
        <v>2.7727272727272729</v>
      </c>
      <c r="AA5" s="5">
        <v>3.1111111111111112</v>
      </c>
      <c r="AB5" s="5">
        <v>3.2272727272727271</v>
      </c>
      <c r="AC5" s="5">
        <v>3.5454545454545454</v>
      </c>
      <c r="AD5" s="5">
        <v>3.6363636363636362</v>
      </c>
      <c r="AE5" s="5">
        <v>3.5238095238095237</v>
      </c>
      <c r="AF5" s="5">
        <v>3.5</v>
      </c>
      <c r="AG5" s="5">
        <v>3.5</v>
      </c>
      <c r="AH5" s="5">
        <v>3</v>
      </c>
      <c r="AI5" s="5">
        <v>2.5</v>
      </c>
      <c r="AJ5" s="5">
        <v>3.2857142857142856</v>
      </c>
      <c r="AK5" s="5">
        <v>3.4285714285714284</v>
      </c>
      <c r="AL5" s="5">
        <v>2.6818181818181817</v>
      </c>
      <c r="AM5" s="5">
        <v>2.1818181818181817</v>
      </c>
      <c r="AN5" s="5">
        <v>2.3636363636363638</v>
      </c>
    </row>
    <row r="6" spans="1:40" x14ac:dyDescent="0.2">
      <c r="A6" s="23" t="s">
        <v>90</v>
      </c>
      <c r="B6" s="2">
        <v>68</v>
      </c>
      <c r="C6" s="2">
        <v>26</v>
      </c>
      <c r="D6" s="17">
        <f t="shared" si="0"/>
        <v>0.38235294117647056</v>
      </c>
      <c r="E6" s="2">
        <v>27</v>
      </c>
      <c r="F6" s="5">
        <v>2.52</v>
      </c>
      <c r="G6" s="5">
        <v>2.9615384615384617</v>
      </c>
      <c r="H6" s="5">
        <v>1.9615384615384615</v>
      </c>
      <c r="I6" s="5">
        <v>2.4230769230769229</v>
      </c>
      <c r="J6" s="5">
        <v>3.0769230769230771</v>
      </c>
      <c r="K6" s="5">
        <v>1.8076923076923077</v>
      </c>
      <c r="L6" s="5">
        <v>1.4583333333333333</v>
      </c>
      <c r="M6" s="5">
        <v>2.1111111111111112</v>
      </c>
      <c r="N6" s="5">
        <v>2.652173913043478</v>
      </c>
      <c r="O6" s="5">
        <v>2.5555555555555554</v>
      </c>
      <c r="P6" s="5">
        <v>2.5</v>
      </c>
      <c r="Q6" s="5">
        <v>1.4666666666666666</v>
      </c>
      <c r="R6" s="5">
        <v>1.6363636363636365</v>
      </c>
      <c r="S6" s="5">
        <v>2.1538461538461537</v>
      </c>
      <c r="T6" s="5">
        <v>1.9230769230769231</v>
      </c>
      <c r="U6" s="5">
        <v>1</v>
      </c>
      <c r="V6" s="5">
        <v>2.48</v>
      </c>
      <c r="W6" s="5">
        <v>2.0384615384615383</v>
      </c>
      <c r="X6" s="5">
        <v>2.2307692307692308</v>
      </c>
      <c r="Y6" s="5">
        <v>2</v>
      </c>
      <c r="Z6" s="5">
        <v>2.4615384615384617</v>
      </c>
      <c r="AA6" s="5">
        <v>2.2692307692307692</v>
      </c>
      <c r="AB6" s="5">
        <v>2.64</v>
      </c>
      <c r="AC6" s="5">
        <v>2.8461538461538463</v>
      </c>
      <c r="AD6" s="5">
        <v>1.56</v>
      </c>
      <c r="AE6" s="5">
        <v>2.36</v>
      </c>
      <c r="AF6" s="5">
        <v>2.16</v>
      </c>
      <c r="AG6" s="5">
        <v>2.5925925925925926</v>
      </c>
      <c r="AH6" s="5">
        <v>2.1481481481481484</v>
      </c>
      <c r="AI6" s="5">
        <v>2.5925925925925926</v>
      </c>
      <c r="AJ6" s="5">
        <v>3</v>
      </c>
      <c r="AK6" s="5">
        <v>2.4444444444444446</v>
      </c>
      <c r="AL6" s="5">
        <v>2.8076923076923075</v>
      </c>
      <c r="AM6" s="5">
        <v>2.3846153846153846</v>
      </c>
      <c r="AN6" s="5">
        <v>2.2799999999999998</v>
      </c>
    </row>
    <row r="7" spans="1:40" x14ac:dyDescent="0.2">
      <c r="A7" s="23" t="s">
        <v>91</v>
      </c>
      <c r="B7" s="2">
        <v>28</v>
      </c>
      <c r="C7" s="2">
        <v>9</v>
      </c>
      <c r="D7" s="17">
        <f t="shared" si="0"/>
        <v>0.32142857142857145</v>
      </c>
      <c r="E7" s="2">
        <v>7</v>
      </c>
      <c r="F7" s="5">
        <v>2.25</v>
      </c>
      <c r="G7" s="5">
        <v>2.2222222222222223</v>
      </c>
      <c r="H7" s="5">
        <v>1.8571428571428572</v>
      </c>
      <c r="I7" s="5">
        <v>2.6666666666666665</v>
      </c>
      <c r="J7" s="5">
        <v>2</v>
      </c>
      <c r="K7" s="5">
        <v>0.88888888888888884</v>
      </c>
      <c r="L7" s="5">
        <v>2</v>
      </c>
      <c r="M7" s="5">
        <v>3</v>
      </c>
      <c r="N7" s="5">
        <v>4.4444444444444446</v>
      </c>
      <c r="O7" s="5">
        <v>3.4285714285714284</v>
      </c>
      <c r="P7" s="5">
        <v>2.3333333333333335</v>
      </c>
      <c r="Q7" s="5">
        <v>1.5</v>
      </c>
      <c r="R7" s="5">
        <v>0.5</v>
      </c>
      <c r="S7" s="5">
        <v>2.5555555555555554</v>
      </c>
      <c r="T7" s="5">
        <v>2.3333333333333335</v>
      </c>
      <c r="U7" s="5">
        <v>1.5555555555555556</v>
      </c>
      <c r="V7" s="5">
        <v>3.2222222222222223</v>
      </c>
      <c r="W7" s="5">
        <v>3.1111111111111112</v>
      </c>
      <c r="X7" s="5">
        <v>3.1111111111111112</v>
      </c>
      <c r="Y7" s="5">
        <v>2.8888888888888888</v>
      </c>
      <c r="Z7" s="5">
        <v>3.8888888888888888</v>
      </c>
      <c r="AA7" s="5">
        <v>3.6666666666666665</v>
      </c>
      <c r="AB7" s="5">
        <v>3.1111111111111112</v>
      </c>
      <c r="AC7" s="5">
        <v>2.4444444444444446</v>
      </c>
      <c r="AD7" s="5">
        <v>4.625</v>
      </c>
      <c r="AE7" s="5">
        <v>4.125</v>
      </c>
      <c r="AF7" s="5">
        <v>3.3333333333333335</v>
      </c>
      <c r="AG7" s="5">
        <v>3.5</v>
      </c>
      <c r="AH7" s="5">
        <v>4.8</v>
      </c>
      <c r="AI7" s="5">
        <v>3.1428571428571428</v>
      </c>
      <c r="AJ7" s="5">
        <v>4.2857142857142856</v>
      </c>
      <c r="AK7" s="5">
        <v>3.7142857142857144</v>
      </c>
      <c r="AL7" s="5">
        <v>3.4444444444444446</v>
      </c>
      <c r="AM7" s="5">
        <v>2.5555555555555554</v>
      </c>
      <c r="AN7" s="5">
        <v>2.7777777777777777</v>
      </c>
    </row>
    <row r="8" spans="1:40" x14ac:dyDescent="0.2">
      <c r="A8" s="23" t="s">
        <v>92</v>
      </c>
      <c r="B8" s="2">
        <v>101</v>
      </c>
      <c r="C8" s="2">
        <v>54</v>
      </c>
      <c r="D8" s="17">
        <f t="shared" si="0"/>
        <v>0.53465346534653468</v>
      </c>
      <c r="E8" s="2">
        <v>52</v>
      </c>
      <c r="F8" s="5">
        <v>2.8627450980392157</v>
      </c>
      <c r="G8" s="5">
        <v>3.5849056603773586</v>
      </c>
      <c r="H8" s="5">
        <v>2.795918367346939</v>
      </c>
      <c r="I8" s="5">
        <v>3.5094339622641511</v>
      </c>
      <c r="J8" s="5">
        <v>3.0769230769230771</v>
      </c>
      <c r="K8" s="5">
        <v>2.3653846153846154</v>
      </c>
      <c r="L8" s="5">
        <v>2.125</v>
      </c>
      <c r="M8" s="5">
        <v>2.0666666666666669</v>
      </c>
      <c r="N8" s="5">
        <v>3.9183673469387754</v>
      </c>
      <c r="O8" s="5">
        <v>2.0666666666666669</v>
      </c>
      <c r="P8" s="5">
        <v>2.806451612903226</v>
      </c>
      <c r="Q8" s="5">
        <v>1.7142857142857142</v>
      </c>
      <c r="R8" s="5">
        <v>1.3636363636363635</v>
      </c>
      <c r="S8" s="5">
        <v>3.0185185185185186</v>
      </c>
      <c r="T8" s="5">
        <v>2.7222222222222223</v>
      </c>
      <c r="U8" s="5">
        <v>2.4705882352941178</v>
      </c>
      <c r="V8" s="5">
        <v>2.7407407407407409</v>
      </c>
      <c r="W8" s="5">
        <v>3.1666666666666665</v>
      </c>
      <c r="X8" s="5">
        <v>3.8333333333333335</v>
      </c>
      <c r="Y8" s="5">
        <v>3.6851851851851851</v>
      </c>
      <c r="Z8" s="5">
        <v>2.9074074074074074</v>
      </c>
      <c r="AA8" s="5">
        <v>3.3773584905660377</v>
      </c>
      <c r="AB8" s="5">
        <v>3.1666666666666665</v>
      </c>
      <c r="AC8" s="5">
        <v>3.574074074074074</v>
      </c>
      <c r="AD8" s="5">
        <v>3.6666666666666665</v>
      </c>
      <c r="AE8" s="5">
        <v>3.44</v>
      </c>
      <c r="AF8" s="5">
        <v>3.5471698113207548</v>
      </c>
      <c r="AG8" s="5">
        <v>2.7115384615384617</v>
      </c>
      <c r="AH8" s="5">
        <v>3.1</v>
      </c>
      <c r="AI8" s="5">
        <v>2.4230769230769229</v>
      </c>
      <c r="AJ8" s="5">
        <v>3.0980392156862746</v>
      </c>
      <c r="AK8" s="5">
        <v>3.2307692307692308</v>
      </c>
      <c r="AL8" s="5">
        <v>4.2222222222222223</v>
      </c>
      <c r="AM8" s="5">
        <v>4.0925925925925926</v>
      </c>
      <c r="AN8" s="5">
        <v>4.1481481481481479</v>
      </c>
    </row>
    <row r="9" spans="1:40" x14ac:dyDescent="0.2">
      <c r="A9" s="23" t="s">
        <v>93</v>
      </c>
      <c r="B9" s="2">
        <v>27</v>
      </c>
      <c r="C9" s="2">
        <v>10</v>
      </c>
      <c r="D9" s="17">
        <f t="shared" si="0"/>
        <v>0.37037037037037035</v>
      </c>
      <c r="E9" s="2">
        <v>4</v>
      </c>
      <c r="F9" s="5">
        <v>2.1</v>
      </c>
      <c r="G9" s="5">
        <v>3.1</v>
      </c>
      <c r="H9" s="5">
        <v>2.2999999999999998</v>
      </c>
      <c r="I9" s="5">
        <v>2.2222222222222223</v>
      </c>
      <c r="J9" s="5">
        <v>2.5</v>
      </c>
      <c r="K9" s="5">
        <v>2.2000000000000002</v>
      </c>
      <c r="L9" s="5">
        <v>1.9</v>
      </c>
      <c r="M9" s="5">
        <v>3.7777777777777777</v>
      </c>
      <c r="N9" s="5">
        <v>3</v>
      </c>
      <c r="O9" s="5">
        <v>2.8888888888888888</v>
      </c>
      <c r="P9" s="5">
        <v>1.375</v>
      </c>
      <c r="Q9" s="5">
        <v>1.6666666666666667</v>
      </c>
      <c r="R9" s="5">
        <v>1.5714285714285714</v>
      </c>
      <c r="S9" s="5">
        <v>2.2000000000000002</v>
      </c>
      <c r="T9" s="5">
        <v>1.6</v>
      </c>
      <c r="U9" s="5">
        <v>1.6</v>
      </c>
      <c r="V9" s="5">
        <v>2.2000000000000002</v>
      </c>
      <c r="W9" s="5">
        <v>2</v>
      </c>
      <c r="X9" s="5">
        <v>2.4</v>
      </c>
      <c r="Y9" s="5">
        <v>2.2000000000000002</v>
      </c>
      <c r="Z9" s="5">
        <v>2.2000000000000002</v>
      </c>
      <c r="AA9" s="5">
        <v>2</v>
      </c>
      <c r="AB9" s="5">
        <v>2.7</v>
      </c>
      <c r="AC9" s="5">
        <v>2.6</v>
      </c>
      <c r="AD9" s="5">
        <v>2.7</v>
      </c>
      <c r="AE9" s="5">
        <v>3</v>
      </c>
      <c r="AF9" s="5">
        <v>2.7</v>
      </c>
      <c r="AG9" s="5">
        <v>3.5</v>
      </c>
      <c r="AH9" s="5">
        <v>4.5</v>
      </c>
      <c r="AI9" s="5">
        <v>2</v>
      </c>
      <c r="AJ9" s="5">
        <v>4.5</v>
      </c>
      <c r="AK9" s="5">
        <v>4</v>
      </c>
      <c r="AL9" s="5">
        <v>2.4</v>
      </c>
      <c r="AM9" s="5">
        <v>2.1</v>
      </c>
      <c r="AN9" s="5">
        <v>2.1</v>
      </c>
    </row>
    <row r="10" spans="1:40" x14ac:dyDescent="0.2">
      <c r="A10" s="23" t="s">
        <v>94</v>
      </c>
      <c r="B10" s="2">
        <v>61</v>
      </c>
      <c r="C10" s="2">
        <v>11</v>
      </c>
      <c r="D10" s="17">
        <f t="shared" si="0"/>
        <v>0.18032786885245902</v>
      </c>
      <c r="E10" s="2">
        <v>20</v>
      </c>
      <c r="F10" s="5">
        <v>2.6</v>
      </c>
      <c r="G10" s="5">
        <v>3</v>
      </c>
      <c r="H10" s="5">
        <v>2.3333333333333335</v>
      </c>
      <c r="I10" s="5">
        <v>3.1</v>
      </c>
      <c r="J10" s="5">
        <v>3.6363636363636362</v>
      </c>
      <c r="K10" s="5">
        <v>2.6</v>
      </c>
      <c r="L10" s="5">
        <v>2.6</v>
      </c>
      <c r="M10" s="5">
        <v>1.5</v>
      </c>
      <c r="N10" s="5">
        <v>4.4444444444444446</v>
      </c>
      <c r="O10" s="5">
        <v>3</v>
      </c>
      <c r="P10" s="5">
        <v>1.8333333333333333</v>
      </c>
      <c r="Q10" s="5">
        <v>2.3333333333333335</v>
      </c>
      <c r="R10" s="5">
        <v>2</v>
      </c>
      <c r="S10" s="5">
        <v>2.4</v>
      </c>
      <c r="T10" s="5">
        <v>3</v>
      </c>
      <c r="U10" s="5">
        <v>2.7</v>
      </c>
      <c r="V10" s="5">
        <v>3.5</v>
      </c>
      <c r="W10" s="5">
        <v>2.6</v>
      </c>
      <c r="X10" s="5">
        <v>3.5</v>
      </c>
      <c r="Y10" s="5">
        <v>3.1</v>
      </c>
      <c r="Z10" s="5">
        <v>2.7</v>
      </c>
      <c r="AA10" s="5">
        <v>2.2999999999999998</v>
      </c>
      <c r="AB10" s="5">
        <v>3</v>
      </c>
      <c r="AC10" s="5">
        <v>3.7</v>
      </c>
      <c r="AD10" s="5">
        <v>3.8</v>
      </c>
      <c r="AE10" s="5">
        <v>4.0999999999999996</v>
      </c>
      <c r="AF10" s="5">
        <v>3.5</v>
      </c>
      <c r="AG10" s="5">
        <v>3.4210526315789473</v>
      </c>
      <c r="AH10" s="5">
        <v>3.25</v>
      </c>
      <c r="AI10" s="5">
        <v>2.9</v>
      </c>
      <c r="AJ10" s="5">
        <v>4.5555555555555554</v>
      </c>
      <c r="AK10" s="5">
        <v>3.6842105263157894</v>
      </c>
      <c r="AL10" s="5">
        <v>3.3</v>
      </c>
      <c r="AM10" s="5">
        <v>2.7</v>
      </c>
      <c r="AN10" s="5">
        <v>2.9</v>
      </c>
    </row>
    <row r="11" spans="1:40" x14ac:dyDescent="0.2">
      <c r="A11" s="22" t="s">
        <v>95</v>
      </c>
      <c r="B11" s="2">
        <v>211</v>
      </c>
      <c r="C11" s="2">
        <v>55</v>
      </c>
      <c r="D11" s="17">
        <f t="shared" si="0"/>
        <v>0.26066350710900477</v>
      </c>
      <c r="E11" s="2">
        <v>49</v>
      </c>
      <c r="F11" s="5">
        <v>2.581818181818182</v>
      </c>
      <c r="G11" s="5">
        <v>3.1296296296296298</v>
      </c>
      <c r="H11" s="5">
        <v>2.08</v>
      </c>
      <c r="I11" s="5">
        <v>2.8703703703703702</v>
      </c>
      <c r="J11" s="5">
        <v>2.6226415094339623</v>
      </c>
      <c r="K11" s="5">
        <v>1.6363636363636365</v>
      </c>
      <c r="L11" s="5">
        <v>2.1777777777777776</v>
      </c>
      <c r="M11" s="5">
        <v>2.4</v>
      </c>
      <c r="N11" s="5">
        <v>3.7346938775510203</v>
      </c>
      <c r="O11" s="5">
        <v>3.6842105263157894</v>
      </c>
      <c r="P11" s="5">
        <v>3.0294117647058822</v>
      </c>
      <c r="Q11" s="5">
        <v>2.8421052631578947</v>
      </c>
      <c r="R11" s="5">
        <v>2.3333333333333335</v>
      </c>
      <c r="S11" s="5">
        <v>2.1090909090909089</v>
      </c>
      <c r="T11" s="5">
        <v>1.8727272727272728</v>
      </c>
      <c r="U11" s="5">
        <v>2.8888888888888888</v>
      </c>
      <c r="V11" s="5">
        <v>2.6909090909090909</v>
      </c>
      <c r="W11" s="5">
        <v>2.4444444444444446</v>
      </c>
      <c r="X11" s="5">
        <v>2.7407407407407409</v>
      </c>
      <c r="Y11" s="5">
        <v>2.5185185185185186</v>
      </c>
      <c r="Z11" s="5">
        <v>3.5</v>
      </c>
      <c r="AA11" s="5">
        <v>3.1509433962264151</v>
      </c>
      <c r="AB11" s="5">
        <v>3.4814814814814814</v>
      </c>
      <c r="AC11" s="5">
        <v>3.5</v>
      </c>
      <c r="AD11" s="5">
        <v>3.3333333333333335</v>
      </c>
      <c r="AE11" s="5">
        <v>3.441860465116279</v>
      </c>
      <c r="AF11" s="5">
        <v>3.425925925925926</v>
      </c>
      <c r="AG11" s="5">
        <v>2.5319148936170213</v>
      </c>
      <c r="AH11" s="5">
        <v>2.6170212765957448</v>
      </c>
      <c r="AI11" s="5">
        <v>1.489795918367347</v>
      </c>
      <c r="AJ11" s="5">
        <v>3.1875</v>
      </c>
      <c r="AK11" s="5">
        <v>2.3877551020408165</v>
      </c>
      <c r="AL11" s="5">
        <v>3.1818181818181817</v>
      </c>
      <c r="AM11" s="5">
        <v>2.7454545454545456</v>
      </c>
      <c r="AN11" s="5">
        <v>2.8909090909090911</v>
      </c>
    </row>
    <row r="12" spans="1:40" x14ac:dyDescent="0.2">
      <c r="A12" s="22" t="s">
        <v>96</v>
      </c>
      <c r="B12" s="2">
        <v>50</v>
      </c>
      <c r="C12" s="2">
        <v>12</v>
      </c>
      <c r="D12" s="17">
        <f t="shared" si="0"/>
        <v>0.24</v>
      </c>
      <c r="E12" s="2">
        <v>6</v>
      </c>
      <c r="F12" s="5">
        <v>2.1818181818181817</v>
      </c>
      <c r="G12" s="5">
        <v>3.8333333333333335</v>
      </c>
      <c r="H12" s="5">
        <v>2.3333333333333335</v>
      </c>
      <c r="I12" s="5">
        <v>2.4166666666666665</v>
      </c>
      <c r="J12" s="5">
        <v>4.583333333333333</v>
      </c>
      <c r="K12" s="5">
        <v>3.5</v>
      </c>
      <c r="L12" s="5">
        <v>2.8</v>
      </c>
      <c r="M12" s="5">
        <v>2.25</v>
      </c>
      <c r="N12" s="5">
        <v>3.25</v>
      </c>
      <c r="O12" s="5">
        <v>1.4</v>
      </c>
      <c r="P12" s="5">
        <v>2.7777777777777777</v>
      </c>
      <c r="Q12" s="5">
        <v>1.6</v>
      </c>
      <c r="R12" s="5">
        <v>1.8</v>
      </c>
      <c r="S12" s="5">
        <v>2.8333333333333335</v>
      </c>
      <c r="T12" s="5">
        <v>2.3333333333333335</v>
      </c>
      <c r="U12" s="5">
        <v>1.9</v>
      </c>
      <c r="V12" s="5">
        <v>3.0833333333333335</v>
      </c>
      <c r="W12" s="5">
        <v>2.5833333333333335</v>
      </c>
      <c r="X12" s="5">
        <v>2.9090909090909092</v>
      </c>
      <c r="Y12" s="5">
        <v>2.3636363636363638</v>
      </c>
      <c r="Z12" s="5">
        <v>3.6666666666666665</v>
      </c>
      <c r="AA12" s="5">
        <v>3.5833333333333335</v>
      </c>
      <c r="AB12" s="5">
        <v>3.5833333333333335</v>
      </c>
      <c r="AC12" s="5">
        <v>3.6666666666666665</v>
      </c>
      <c r="AD12" s="5">
        <v>3.4166666666666665</v>
      </c>
      <c r="AE12" s="5">
        <v>3.4166666666666665</v>
      </c>
      <c r="AF12" s="5">
        <v>3.9166666666666665</v>
      </c>
      <c r="AG12" s="5">
        <v>3.6666666666666665</v>
      </c>
      <c r="AH12" s="5">
        <v>3.8333333333333335</v>
      </c>
      <c r="AI12" s="5">
        <v>3.6666666666666665</v>
      </c>
      <c r="AJ12" s="5">
        <v>3.1666666666666665</v>
      </c>
      <c r="AK12" s="5">
        <v>3.6</v>
      </c>
      <c r="AL12" s="5">
        <v>2.75</v>
      </c>
      <c r="AM12" s="5">
        <v>2.25</v>
      </c>
      <c r="AN12" s="5">
        <v>2.4166666666666665</v>
      </c>
    </row>
    <row r="13" spans="1:40" x14ac:dyDescent="0.2">
      <c r="A13" s="22" t="s">
        <v>97</v>
      </c>
      <c r="B13" s="2">
        <v>14</v>
      </c>
      <c r="C13" s="2">
        <v>3</v>
      </c>
      <c r="D13" s="17">
        <f t="shared" si="0"/>
        <v>0.21428571428571427</v>
      </c>
      <c r="E13" s="26">
        <v>1</v>
      </c>
      <c r="F13" s="5">
        <v>3</v>
      </c>
      <c r="G13" s="5">
        <v>2.6666666666666665</v>
      </c>
      <c r="H13" s="5">
        <v>1.5</v>
      </c>
      <c r="I13" s="5">
        <v>2</v>
      </c>
      <c r="J13" s="5">
        <v>4.333333333333333</v>
      </c>
      <c r="K13" s="5">
        <v>1.3333333333333333</v>
      </c>
      <c r="L13" s="5">
        <v>2</v>
      </c>
      <c r="M13" s="5">
        <v>4</v>
      </c>
      <c r="N13" s="5">
        <v>4</v>
      </c>
      <c r="O13" s="5"/>
      <c r="P13" s="5">
        <v>1</v>
      </c>
      <c r="Q13" s="5"/>
      <c r="R13" s="5"/>
      <c r="S13" s="5">
        <v>2.6666666666666665</v>
      </c>
      <c r="T13" s="5">
        <v>2</v>
      </c>
      <c r="U13" s="5">
        <v>1</v>
      </c>
      <c r="V13" s="5">
        <v>3.3333333333333335</v>
      </c>
      <c r="W13" s="5">
        <v>2.6666666666666665</v>
      </c>
      <c r="X13" s="5">
        <v>2</v>
      </c>
      <c r="Y13" s="5">
        <v>2</v>
      </c>
      <c r="Z13" s="5">
        <v>3</v>
      </c>
      <c r="AA13" s="5">
        <v>1.6666666666666667</v>
      </c>
      <c r="AB13" s="5">
        <v>2</v>
      </c>
      <c r="AC13" s="5">
        <v>3</v>
      </c>
      <c r="AD13" s="5">
        <v>3.6666666666666665</v>
      </c>
      <c r="AE13" s="5">
        <v>3.3333333333333335</v>
      </c>
      <c r="AF13" s="5">
        <v>2.6666666666666665</v>
      </c>
      <c r="AG13" s="5">
        <v>3</v>
      </c>
      <c r="AH13" s="5">
        <v>3</v>
      </c>
      <c r="AI13" s="5">
        <v>5</v>
      </c>
      <c r="AJ13" s="5">
        <v>4</v>
      </c>
      <c r="AK13" s="5">
        <v>1</v>
      </c>
      <c r="AL13" s="5">
        <v>1.6666666666666667</v>
      </c>
      <c r="AM13" s="5">
        <v>1.6666666666666667</v>
      </c>
      <c r="AN13" s="5">
        <v>2</v>
      </c>
    </row>
    <row r="14" spans="1:40" x14ac:dyDescent="0.2">
      <c r="A14" s="22" t="s">
        <v>98</v>
      </c>
      <c r="B14" s="2">
        <v>36</v>
      </c>
      <c r="C14" s="2">
        <v>10</v>
      </c>
      <c r="D14" s="17">
        <f t="shared" si="0"/>
        <v>0.27777777777777779</v>
      </c>
      <c r="E14" s="2">
        <v>10</v>
      </c>
      <c r="F14" s="5">
        <v>2.7</v>
      </c>
      <c r="G14" s="5">
        <v>3.3</v>
      </c>
      <c r="H14" s="5">
        <v>1.9</v>
      </c>
      <c r="I14" s="5">
        <v>1.9</v>
      </c>
      <c r="J14" s="5">
        <v>2.8</v>
      </c>
      <c r="K14" s="5">
        <v>1.9</v>
      </c>
      <c r="L14" s="5">
        <v>3.2222222222222223</v>
      </c>
      <c r="M14" s="5">
        <v>3</v>
      </c>
      <c r="N14" s="5">
        <v>3.9</v>
      </c>
      <c r="O14" s="5">
        <v>3.7142857142857144</v>
      </c>
      <c r="P14" s="5">
        <v>2.2857142857142856</v>
      </c>
      <c r="Q14" s="5">
        <v>1.5</v>
      </c>
      <c r="R14" s="5">
        <v>0</v>
      </c>
      <c r="S14" s="5">
        <v>2.1</v>
      </c>
      <c r="T14" s="5">
        <v>2.4</v>
      </c>
      <c r="U14" s="5">
        <v>2.5</v>
      </c>
      <c r="V14" s="5">
        <v>2.8</v>
      </c>
      <c r="W14" s="5">
        <v>2.4</v>
      </c>
      <c r="X14" s="5">
        <v>2.8</v>
      </c>
      <c r="Y14" s="5">
        <v>2.7</v>
      </c>
      <c r="Z14" s="5">
        <v>3.6</v>
      </c>
      <c r="AA14" s="5">
        <v>3.1</v>
      </c>
      <c r="AB14" s="5">
        <v>3.2</v>
      </c>
      <c r="AC14" s="5">
        <v>3.5</v>
      </c>
      <c r="AD14" s="5">
        <v>3.6</v>
      </c>
      <c r="AE14" s="5">
        <v>3.75</v>
      </c>
      <c r="AF14" s="5">
        <v>3.4</v>
      </c>
      <c r="AG14" s="5">
        <v>3</v>
      </c>
      <c r="AH14" s="5">
        <v>3.5</v>
      </c>
      <c r="AI14" s="5">
        <v>2.2999999999999998</v>
      </c>
      <c r="AJ14" s="5">
        <v>3</v>
      </c>
      <c r="AK14" s="5">
        <v>3.1</v>
      </c>
      <c r="AL14" s="5">
        <v>2.8</v>
      </c>
      <c r="AM14" s="5">
        <v>2.5555555555555554</v>
      </c>
      <c r="AN14" s="5">
        <v>2.8</v>
      </c>
    </row>
    <row r="15" spans="1:40" x14ac:dyDescent="0.2">
      <c r="A15" s="22" t="s">
        <v>99</v>
      </c>
      <c r="B15" s="2">
        <v>11</v>
      </c>
      <c r="C15" s="2">
        <v>5</v>
      </c>
      <c r="D15" s="17">
        <f t="shared" si="0"/>
        <v>0.45454545454545453</v>
      </c>
      <c r="E15" s="2">
        <v>2</v>
      </c>
      <c r="F15" s="5">
        <v>2.6</v>
      </c>
      <c r="G15" s="5">
        <v>3.4</v>
      </c>
      <c r="H15" s="5">
        <v>1.8</v>
      </c>
      <c r="I15" s="5">
        <v>4</v>
      </c>
      <c r="J15" s="5">
        <v>1.6</v>
      </c>
      <c r="K15" s="5">
        <v>1.8</v>
      </c>
      <c r="L15" s="5">
        <v>2.75</v>
      </c>
      <c r="M15" s="5">
        <v>3</v>
      </c>
      <c r="N15" s="5">
        <v>4.5999999999999996</v>
      </c>
      <c r="O15" s="5">
        <v>3.3333333333333335</v>
      </c>
      <c r="P15" s="5">
        <v>3</v>
      </c>
      <c r="Q15" s="5">
        <v>2.5</v>
      </c>
      <c r="R15" s="5">
        <v>3.6666666666666665</v>
      </c>
      <c r="S15" s="5">
        <v>1.6</v>
      </c>
      <c r="T15" s="5">
        <v>1</v>
      </c>
      <c r="U15" s="5">
        <v>1.8</v>
      </c>
      <c r="V15" s="5">
        <v>2.6</v>
      </c>
      <c r="W15" s="5">
        <v>2.6</v>
      </c>
      <c r="X15" s="5">
        <v>2.8</v>
      </c>
      <c r="Y15" s="5">
        <v>2</v>
      </c>
      <c r="Z15" s="5">
        <v>4</v>
      </c>
      <c r="AA15" s="5">
        <v>3.6</v>
      </c>
      <c r="AB15" s="5">
        <v>3.8</v>
      </c>
      <c r="AC15" s="5">
        <v>4</v>
      </c>
      <c r="AD15" s="5">
        <v>3.6</v>
      </c>
      <c r="AE15" s="5">
        <v>4.25</v>
      </c>
      <c r="AF15" s="5">
        <v>4</v>
      </c>
      <c r="AG15" s="5">
        <v>5</v>
      </c>
      <c r="AH15" s="5">
        <v>3</v>
      </c>
      <c r="AI15" s="5">
        <v>0</v>
      </c>
      <c r="AJ15" s="5">
        <v>5</v>
      </c>
      <c r="AK15" s="5">
        <v>4</v>
      </c>
      <c r="AL15" s="5">
        <v>2.4</v>
      </c>
      <c r="AM15" s="5">
        <v>2</v>
      </c>
      <c r="AN15" s="5">
        <v>2.8</v>
      </c>
    </row>
    <row r="16" spans="1:40" x14ac:dyDescent="0.2">
      <c r="A16" s="22" t="s">
        <v>100</v>
      </c>
      <c r="B16" s="2">
        <v>10</v>
      </c>
      <c r="C16" s="2">
        <v>5</v>
      </c>
      <c r="D16" s="17">
        <f t="shared" si="0"/>
        <v>0.5</v>
      </c>
      <c r="E16" s="2">
        <v>2</v>
      </c>
      <c r="F16" s="5">
        <v>2.8</v>
      </c>
      <c r="G16" s="5">
        <v>4.5999999999999996</v>
      </c>
      <c r="H16" s="5">
        <v>2.8</v>
      </c>
      <c r="I16" s="5">
        <v>3.4</v>
      </c>
      <c r="J16" s="5">
        <v>3.8</v>
      </c>
      <c r="K16" s="5">
        <v>2.8</v>
      </c>
      <c r="L16" s="5">
        <v>4.5</v>
      </c>
      <c r="M16" s="5">
        <v>3.25</v>
      </c>
      <c r="N16" s="5">
        <v>4.2</v>
      </c>
      <c r="O16" s="5">
        <v>2</v>
      </c>
      <c r="P16" s="5">
        <v>3</v>
      </c>
      <c r="Q16" s="5">
        <v>2</v>
      </c>
      <c r="R16" s="5">
        <v>2</v>
      </c>
      <c r="S16" s="5">
        <v>3.6</v>
      </c>
      <c r="T16" s="5">
        <v>3</v>
      </c>
      <c r="U16" s="5">
        <v>2.6</v>
      </c>
      <c r="V16" s="5">
        <v>3.6</v>
      </c>
      <c r="W16" s="5">
        <v>4.2</v>
      </c>
      <c r="X16" s="5">
        <v>3</v>
      </c>
      <c r="Y16" s="5">
        <v>2.8</v>
      </c>
      <c r="Z16" s="5">
        <v>3</v>
      </c>
      <c r="AA16" s="5">
        <v>2.8</v>
      </c>
      <c r="AB16" s="5">
        <v>2.8</v>
      </c>
      <c r="AC16" s="5">
        <v>2.8</v>
      </c>
      <c r="AD16" s="5">
        <v>3.4</v>
      </c>
      <c r="AE16" s="5">
        <v>3.6</v>
      </c>
      <c r="AF16" s="5">
        <v>3.4</v>
      </c>
      <c r="AG16" s="5">
        <v>0.5</v>
      </c>
      <c r="AH16" s="5">
        <v>1</v>
      </c>
      <c r="AI16" s="5">
        <v>1.5</v>
      </c>
      <c r="AJ16" s="5">
        <v>2.5</v>
      </c>
      <c r="AK16" s="5">
        <v>2</v>
      </c>
      <c r="AL16" s="5">
        <v>3.2</v>
      </c>
      <c r="AM16" s="5">
        <v>3.6</v>
      </c>
      <c r="AN16" s="5">
        <v>3.6</v>
      </c>
    </row>
    <row r="17" spans="1:40" x14ac:dyDescent="0.2">
      <c r="A17" s="22" t="s">
        <v>101</v>
      </c>
      <c r="B17" s="2">
        <v>30</v>
      </c>
      <c r="C17" s="2">
        <v>9</v>
      </c>
      <c r="D17" s="17">
        <f t="shared" si="0"/>
        <v>0.3</v>
      </c>
      <c r="E17" s="2">
        <v>6</v>
      </c>
      <c r="F17" s="5">
        <v>2</v>
      </c>
      <c r="G17" s="5">
        <v>2.7777777777777777</v>
      </c>
      <c r="H17" s="5">
        <v>2.1111111111111112</v>
      </c>
      <c r="I17" s="5">
        <v>2.7777777777777777</v>
      </c>
      <c r="J17" s="5">
        <v>2.375</v>
      </c>
      <c r="K17" s="5">
        <v>1.5555555555555556</v>
      </c>
      <c r="L17" s="5">
        <v>2.1428571428571428</v>
      </c>
      <c r="M17" s="5">
        <v>3</v>
      </c>
      <c r="N17" s="5">
        <v>3.5555555555555554</v>
      </c>
      <c r="O17" s="5">
        <v>3.5</v>
      </c>
      <c r="P17" s="5">
        <v>3.2</v>
      </c>
      <c r="Q17" s="5">
        <v>2</v>
      </c>
      <c r="R17" s="5">
        <v>1</v>
      </c>
      <c r="S17" s="5">
        <v>2.7777777777777777</v>
      </c>
      <c r="T17" s="5">
        <v>2.2222222222222223</v>
      </c>
      <c r="U17" s="5">
        <v>2.375</v>
      </c>
      <c r="V17" s="5">
        <v>3</v>
      </c>
      <c r="W17" s="5">
        <v>3</v>
      </c>
      <c r="X17" s="5">
        <v>3.2222222222222223</v>
      </c>
      <c r="Y17" s="5">
        <v>3</v>
      </c>
      <c r="Z17" s="5">
        <v>2.6666666666666665</v>
      </c>
      <c r="AA17" s="5">
        <v>2.5555555555555554</v>
      </c>
      <c r="AB17" s="5">
        <v>2.8888888888888888</v>
      </c>
      <c r="AC17" s="5">
        <v>3.6666666666666665</v>
      </c>
      <c r="AD17" s="5">
        <v>3</v>
      </c>
      <c r="AE17" s="5">
        <v>3.8571428571428572</v>
      </c>
      <c r="AF17" s="5">
        <v>3.1111111111111112</v>
      </c>
      <c r="AG17" s="5">
        <v>3.25</v>
      </c>
      <c r="AH17" s="5">
        <v>3.2</v>
      </c>
      <c r="AI17" s="5">
        <v>2.1666666666666665</v>
      </c>
      <c r="AJ17" s="5">
        <v>4.166666666666667</v>
      </c>
      <c r="AK17" s="5">
        <v>3.3333333333333335</v>
      </c>
      <c r="AL17" s="5">
        <v>3.2222222222222223</v>
      </c>
      <c r="AM17" s="5">
        <v>2.8888888888888888</v>
      </c>
      <c r="AN17" s="5">
        <v>3.2222222222222223</v>
      </c>
    </row>
    <row r="18" spans="1:40" x14ac:dyDescent="0.2">
      <c r="A18" s="22" t="s">
        <v>102</v>
      </c>
      <c r="B18" s="2">
        <v>29</v>
      </c>
      <c r="C18" s="2">
        <v>7</v>
      </c>
      <c r="D18" s="17">
        <f t="shared" si="0"/>
        <v>0.2413793103448276</v>
      </c>
      <c r="E18" s="2">
        <v>5</v>
      </c>
      <c r="F18" s="5">
        <v>3.1428571428571428</v>
      </c>
      <c r="G18" s="5">
        <v>3</v>
      </c>
      <c r="H18" s="5">
        <v>3</v>
      </c>
      <c r="I18" s="5">
        <v>2.8571428571428572</v>
      </c>
      <c r="J18" s="5">
        <v>2.7142857142857144</v>
      </c>
      <c r="K18" s="5">
        <v>2.1428571428571428</v>
      </c>
      <c r="L18" s="5">
        <v>2.8</v>
      </c>
      <c r="M18" s="5">
        <v>4.1428571428571432</v>
      </c>
      <c r="N18" s="5">
        <v>4.2857142857142856</v>
      </c>
      <c r="O18" s="5">
        <v>4.5</v>
      </c>
      <c r="P18" s="5">
        <v>3</v>
      </c>
      <c r="Q18" s="5">
        <v>3.3333333333333335</v>
      </c>
      <c r="R18" s="5">
        <v>4</v>
      </c>
      <c r="S18" s="5">
        <v>3.1428571428571428</v>
      </c>
      <c r="T18" s="5">
        <v>3</v>
      </c>
      <c r="U18" s="5">
        <v>2.5714285714285716</v>
      </c>
      <c r="V18" s="5">
        <v>3.1428571428571428</v>
      </c>
      <c r="W18" s="5">
        <v>2.4285714285714284</v>
      </c>
      <c r="X18" s="5">
        <v>3.4285714285714284</v>
      </c>
      <c r="Y18" s="5">
        <v>3.1428571428571428</v>
      </c>
      <c r="Z18" s="5">
        <v>2.8571428571428572</v>
      </c>
      <c r="AA18" s="5">
        <v>2.8571428571428572</v>
      </c>
      <c r="AB18" s="5">
        <v>2.8571428571428572</v>
      </c>
      <c r="AC18" s="5">
        <v>3.4285714285714284</v>
      </c>
      <c r="AD18" s="5">
        <v>3.7142857142857144</v>
      </c>
      <c r="AE18" s="5">
        <v>3.1666666666666665</v>
      </c>
      <c r="AF18" s="5">
        <v>3.1428571428571428</v>
      </c>
      <c r="AG18" s="5">
        <v>3.4</v>
      </c>
      <c r="AH18" s="5">
        <v>3.8</v>
      </c>
      <c r="AI18" s="5">
        <v>1.8</v>
      </c>
      <c r="AJ18" s="5">
        <v>4</v>
      </c>
      <c r="AK18" s="5">
        <v>3.4</v>
      </c>
      <c r="AL18" s="5">
        <v>3.1428571428571428</v>
      </c>
      <c r="AM18" s="5">
        <v>3.2857142857142856</v>
      </c>
      <c r="AN18" s="5">
        <v>3.1428571428571428</v>
      </c>
    </row>
    <row r="19" spans="1:40" s="31" customFormat="1" x14ac:dyDescent="0.2">
      <c r="A19" s="28" t="s">
        <v>103</v>
      </c>
      <c r="B19" s="29">
        <v>7</v>
      </c>
      <c r="C19" s="29">
        <v>1</v>
      </c>
      <c r="D19" s="30">
        <f t="shared" si="0"/>
        <v>0.14285714285714285</v>
      </c>
      <c r="E19" s="29">
        <v>0</v>
      </c>
      <c r="F19" s="27">
        <v>3</v>
      </c>
      <c r="G19" s="27">
        <v>4</v>
      </c>
      <c r="H19" s="27">
        <v>3</v>
      </c>
      <c r="I19" s="27">
        <v>3</v>
      </c>
      <c r="J19" s="27">
        <v>3</v>
      </c>
      <c r="K19" s="27">
        <v>3</v>
      </c>
      <c r="L19" s="27">
        <v>3</v>
      </c>
      <c r="M19" s="27">
        <v>2</v>
      </c>
      <c r="N19" s="27">
        <v>4</v>
      </c>
      <c r="O19" s="27">
        <v>4</v>
      </c>
      <c r="P19" s="27">
        <v>4</v>
      </c>
      <c r="Q19" s="27"/>
      <c r="R19" s="27"/>
      <c r="S19" s="27">
        <v>3</v>
      </c>
      <c r="T19" s="27">
        <v>3</v>
      </c>
      <c r="U19" s="27">
        <v>3</v>
      </c>
      <c r="V19" s="27">
        <v>4</v>
      </c>
      <c r="W19" s="27">
        <v>4</v>
      </c>
      <c r="X19" s="27">
        <v>4</v>
      </c>
      <c r="Y19" s="27">
        <v>4</v>
      </c>
      <c r="Z19" s="27">
        <v>3</v>
      </c>
      <c r="AA19" s="27">
        <v>3</v>
      </c>
      <c r="AB19" s="27">
        <v>4</v>
      </c>
      <c r="AC19" s="27">
        <v>4</v>
      </c>
      <c r="AD19" s="27">
        <v>4</v>
      </c>
      <c r="AE19" s="27">
        <v>4</v>
      </c>
      <c r="AF19" s="27">
        <v>4</v>
      </c>
      <c r="AL19" s="27">
        <v>4</v>
      </c>
      <c r="AM19" s="27">
        <v>4</v>
      </c>
      <c r="AN19" s="27">
        <v>4</v>
      </c>
    </row>
    <row r="20" spans="1:40" x14ac:dyDescent="0.2">
      <c r="A20" s="22" t="s">
        <v>104</v>
      </c>
      <c r="B20" s="2">
        <v>8</v>
      </c>
      <c r="C20" s="2">
        <v>2</v>
      </c>
      <c r="D20" s="17">
        <f t="shared" si="0"/>
        <v>0.25</v>
      </c>
      <c r="E20" s="26">
        <v>0</v>
      </c>
      <c r="F20" s="5">
        <v>3</v>
      </c>
      <c r="G20" s="5">
        <v>3.5</v>
      </c>
      <c r="H20" s="5">
        <v>2</v>
      </c>
      <c r="I20" s="5">
        <v>3</v>
      </c>
      <c r="J20" s="5">
        <v>3</v>
      </c>
      <c r="K20" s="5">
        <v>0.5</v>
      </c>
      <c r="L20" s="5">
        <v>1.5</v>
      </c>
      <c r="M20" s="5">
        <v>0</v>
      </c>
      <c r="N20" s="5">
        <v>3.5</v>
      </c>
      <c r="O20" s="5">
        <v>4</v>
      </c>
      <c r="P20" s="5">
        <v>4</v>
      </c>
      <c r="Q20" s="5">
        <v>5</v>
      </c>
      <c r="R20" s="5">
        <v>3</v>
      </c>
      <c r="S20" s="5">
        <v>3</v>
      </c>
      <c r="T20" s="5">
        <v>0.5</v>
      </c>
      <c r="U20" s="5">
        <v>0.5</v>
      </c>
      <c r="V20" s="5">
        <v>2</v>
      </c>
      <c r="W20" s="5">
        <v>0.5</v>
      </c>
      <c r="X20" s="5">
        <v>0.5</v>
      </c>
      <c r="Y20" s="5">
        <v>1</v>
      </c>
      <c r="Z20" s="5">
        <v>4.5</v>
      </c>
      <c r="AA20" s="5">
        <v>4</v>
      </c>
      <c r="AB20" s="5">
        <v>4</v>
      </c>
      <c r="AC20" s="5">
        <v>4</v>
      </c>
      <c r="AD20" s="5">
        <v>3.5</v>
      </c>
      <c r="AE20" s="5">
        <v>3.5</v>
      </c>
      <c r="AF20" s="5">
        <v>4</v>
      </c>
      <c r="AL20" s="5">
        <v>0.5</v>
      </c>
      <c r="AM20" s="5">
        <v>1</v>
      </c>
      <c r="AN20" s="5">
        <v>1</v>
      </c>
    </row>
    <row r="21" spans="1:40" x14ac:dyDescent="0.2">
      <c r="A21" s="22" t="s">
        <v>105</v>
      </c>
      <c r="B21" s="2">
        <v>37</v>
      </c>
      <c r="C21" s="2">
        <v>12</v>
      </c>
      <c r="D21" s="17">
        <f t="shared" si="0"/>
        <v>0.32432432432432434</v>
      </c>
      <c r="E21" s="2">
        <v>6</v>
      </c>
      <c r="F21" s="5">
        <v>1.6363636363636365</v>
      </c>
      <c r="G21" s="5">
        <v>3.0833333333333335</v>
      </c>
      <c r="H21" s="5">
        <v>1.6363636363636365</v>
      </c>
      <c r="I21" s="5">
        <v>1.9090909090909092</v>
      </c>
      <c r="J21" s="5">
        <v>2.0833333333333335</v>
      </c>
      <c r="K21" s="5">
        <v>1.8181818181818181</v>
      </c>
      <c r="L21" s="5">
        <v>2.1111111111111112</v>
      </c>
      <c r="M21" s="5">
        <v>2.4</v>
      </c>
      <c r="N21" s="5">
        <v>4.083333333333333</v>
      </c>
      <c r="O21" s="5">
        <v>3.8571428571428572</v>
      </c>
      <c r="P21" s="5">
        <v>2.5</v>
      </c>
      <c r="Q21" s="5">
        <v>2</v>
      </c>
      <c r="R21" s="5">
        <v>0.5</v>
      </c>
      <c r="S21" s="5">
        <v>2.3333333333333335</v>
      </c>
      <c r="T21" s="5">
        <v>2.8333333333333335</v>
      </c>
      <c r="U21" s="5">
        <v>1.1666666666666667</v>
      </c>
      <c r="V21" s="5">
        <v>3</v>
      </c>
      <c r="W21" s="5">
        <v>2.25</v>
      </c>
      <c r="X21" s="5">
        <v>2.75</v>
      </c>
      <c r="Y21" s="5">
        <v>2.1666666666666665</v>
      </c>
      <c r="Z21" s="5">
        <v>2.4166666666666665</v>
      </c>
      <c r="AA21" s="5">
        <v>2.0833333333333335</v>
      </c>
      <c r="AB21" s="5">
        <v>2.6666666666666665</v>
      </c>
      <c r="AC21" s="5">
        <v>2.4545454545454546</v>
      </c>
      <c r="AD21" s="5">
        <v>3.5833333333333335</v>
      </c>
      <c r="AE21" s="5">
        <v>3.7272727272727271</v>
      </c>
      <c r="AF21" s="5">
        <v>3.25</v>
      </c>
      <c r="AG21" s="27">
        <v>2</v>
      </c>
      <c r="AH21" s="27">
        <v>1.2</v>
      </c>
      <c r="AI21" s="27">
        <v>0.66666666666666663</v>
      </c>
      <c r="AJ21" s="27">
        <v>4.25</v>
      </c>
      <c r="AK21" s="27">
        <v>3</v>
      </c>
      <c r="AL21" s="5">
        <v>2.8333333333333335</v>
      </c>
      <c r="AM21" s="5">
        <v>2.5833333333333335</v>
      </c>
      <c r="AN21" s="5">
        <v>2.9166666666666665</v>
      </c>
    </row>
    <row r="22" spans="1:40" x14ac:dyDescent="0.2">
      <c r="A22" s="22" t="s">
        <v>106</v>
      </c>
      <c r="B22" s="2">
        <v>13</v>
      </c>
      <c r="C22" s="2">
        <v>3</v>
      </c>
      <c r="D22" s="17">
        <f t="shared" si="0"/>
        <v>0.23076923076923078</v>
      </c>
      <c r="E22" s="2">
        <v>2</v>
      </c>
      <c r="F22" s="5">
        <v>2.3333333333333335</v>
      </c>
      <c r="G22" s="5">
        <v>3</v>
      </c>
      <c r="H22" s="5">
        <v>2</v>
      </c>
      <c r="I22" s="5">
        <v>2</v>
      </c>
      <c r="J22" s="5">
        <v>2</v>
      </c>
      <c r="K22" s="5">
        <v>0.66666666666666663</v>
      </c>
      <c r="L22" s="5">
        <v>1</v>
      </c>
      <c r="M22" s="5">
        <v>0.66666666666666663</v>
      </c>
      <c r="N22" s="5">
        <v>3.6666666666666665</v>
      </c>
      <c r="O22" s="5">
        <v>3</v>
      </c>
      <c r="P22" s="5">
        <v>3</v>
      </c>
      <c r="Q22" s="5">
        <v>2</v>
      </c>
      <c r="R22" s="5">
        <v>1</v>
      </c>
      <c r="S22" s="5">
        <v>1.3333333333333333</v>
      </c>
      <c r="T22" s="5">
        <v>0.66666666666666663</v>
      </c>
      <c r="U22" s="5">
        <v>2</v>
      </c>
      <c r="V22" s="5">
        <v>3</v>
      </c>
      <c r="W22" s="5">
        <v>2</v>
      </c>
      <c r="X22" s="5">
        <v>2</v>
      </c>
      <c r="Y22" s="5">
        <v>2.3333333333333335</v>
      </c>
      <c r="Z22" s="5">
        <v>3.6666666666666665</v>
      </c>
      <c r="AA22" s="5">
        <v>3</v>
      </c>
      <c r="AB22" s="5">
        <v>2.6666666666666665</v>
      </c>
      <c r="AC22" s="5">
        <v>4</v>
      </c>
      <c r="AD22" s="5">
        <v>4.333333333333333</v>
      </c>
      <c r="AE22" s="5">
        <v>3.5</v>
      </c>
      <c r="AF22" s="5">
        <v>2.3333333333333335</v>
      </c>
      <c r="AG22" s="5">
        <v>3</v>
      </c>
      <c r="AH22" s="5">
        <v>2.5</v>
      </c>
      <c r="AI22" s="5">
        <v>1</v>
      </c>
      <c r="AJ22" s="5">
        <v>4</v>
      </c>
      <c r="AK22" s="5">
        <v>2.5</v>
      </c>
      <c r="AL22" s="5">
        <v>2</v>
      </c>
      <c r="AM22" s="5">
        <v>2</v>
      </c>
      <c r="AN22" s="5">
        <v>2</v>
      </c>
    </row>
    <row r="23" spans="1:40" x14ac:dyDescent="0.2">
      <c r="A23" s="22" t="s">
        <v>107</v>
      </c>
      <c r="B23" s="2">
        <v>47</v>
      </c>
      <c r="C23" s="2">
        <v>19</v>
      </c>
      <c r="D23" s="17">
        <f t="shared" si="0"/>
        <v>0.40425531914893614</v>
      </c>
      <c r="E23" s="2">
        <v>12</v>
      </c>
      <c r="F23" s="5">
        <v>2.2777777777777777</v>
      </c>
      <c r="G23" s="5">
        <v>3.5789473684210527</v>
      </c>
      <c r="H23" s="5">
        <v>2.5555555555555554</v>
      </c>
      <c r="I23" s="5">
        <v>3.0555555555555554</v>
      </c>
      <c r="J23" s="5">
        <v>3.6315789473684212</v>
      </c>
      <c r="K23" s="5">
        <v>2.1666666666666665</v>
      </c>
      <c r="L23" s="5">
        <v>2.7857142857142856</v>
      </c>
      <c r="M23" s="5">
        <v>3.1</v>
      </c>
      <c r="N23" s="5">
        <v>3.9473684210526314</v>
      </c>
      <c r="O23" s="5">
        <v>3.5</v>
      </c>
      <c r="P23" s="5">
        <v>3.4</v>
      </c>
      <c r="Q23" s="5">
        <v>3.3333333333333335</v>
      </c>
      <c r="R23" s="5">
        <v>3.3333333333333335</v>
      </c>
      <c r="S23" s="5">
        <v>2.4736842105263159</v>
      </c>
      <c r="T23" s="5">
        <v>2.3157894736842106</v>
      </c>
      <c r="U23" s="5">
        <v>3.1578947368421053</v>
      </c>
      <c r="V23" s="5">
        <v>3.3684210526315788</v>
      </c>
      <c r="W23" s="5">
        <v>3.2105263157894739</v>
      </c>
      <c r="X23" s="5">
        <v>3.1666666666666665</v>
      </c>
      <c r="Y23" s="5">
        <v>3.1666666666666665</v>
      </c>
      <c r="Z23" s="5">
        <v>3.1578947368421053</v>
      </c>
      <c r="AA23" s="5">
        <v>2.8421052631578947</v>
      </c>
      <c r="AB23" s="5">
        <v>3.1578947368421053</v>
      </c>
      <c r="AC23" s="5">
        <v>3.5263157894736841</v>
      </c>
      <c r="AD23" s="5">
        <v>3.4210526315789473</v>
      </c>
      <c r="AE23" s="5">
        <v>3.5789473684210527</v>
      </c>
      <c r="AF23" s="5">
        <v>3.2105263157894739</v>
      </c>
      <c r="AG23" s="5">
        <v>2.4</v>
      </c>
      <c r="AH23" s="5">
        <v>2.9</v>
      </c>
      <c r="AI23" s="5">
        <v>2.8333333333333335</v>
      </c>
      <c r="AJ23" s="5">
        <v>4.25</v>
      </c>
      <c r="AK23" s="5">
        <v>3.6666666666666665</v>
      </c>
      <c r="AL23" s="5">
        <v>3.1578947368421053</v>
      </c>
      <c r="AM23" s="5">
        <v>2.5789473684210527</v>
      </c>
      <c r="AN23" s="5">
        <v>2.8421052631578947</v>
      </c>
    </row>
    <row r="24" spans="1:40" x14ac:dyDescent="0.2">
      <c r="A24" s="22" t="s">
        <v>108</v>
      </c>
      <c r="B24" s="2">
        <v>138</v>
      </c>
      <c r="C24" s="2">
        <v>51</v>
      </c>
      <c r="D24" s="17">
        <f t="shared" si="0"/>
        <v>0.36956521739130432</v>
      </c>
      <c r="E24" s="2">
        <v>33</v>
      </c>
      <c r="F24" s="5">
        <v>2.9607843137254903</v>
      </c>
      <c r="G24" s="5">
        <v>3.5</v>
      </c>
      <c r="H24" s="5">
        <v>2.693877551020408</v>
      </c>
      <c r="I24" s="5">
        <v>3.4705882352941178</v>
      </c>
      <c r="J24" s="5">
        <v>3.1176470588235294</v>
      </c>
      <c r="K24" s="5">
        <v>2.62</v>
      </c>
      <c r="L24" s="5">
        <v>2.5555555555555554</v>
      </c>
      <c r="M24" s="5">
        <v>3.4</v>
      </c>
      <c r="N24" s="5">
        <v>3.9565217391304346</v>
      </c>
      <c r="O24" s="5">
        <v>3.7058823529411766</v>
      </c>
      <c r="P24" s="5">
        <v>2.925925925925926</v>
      </c>
      <c r="Q24" s="5">
        <v>3.3529411764705883</v>
      </c>
      <c r="R24" s="5">
        <v>3.7894736842105261</v>
      </c>
      <c r="S24" s="5">
        <v>2.7755102040816326</v>
      </c>
      <c r="T24" s="5">
        <v>2.54</v>
      </c>
      <c r="U24" s="5">
        <v>2.02</v>
      </c>
      <c r="V24" s="5">
        <v>3.3333333333333335</v>
      </c>
      <c r="W24" s="5">
        <v>2.84</v>
      </c>
      <c r="X24" s="5">
        <v>3.1764705882352939</v>
      </c>
      <c r="Y24" s="5">
        <v>2.9607843137254903</v>
      </c>
      <c r="Z24" s="5">
        <v>2.9019607843137254</v>
      </c>
      <c r="AA24" s="5">
        <v>2.9148936170212765</v>
      </c>
      <c r="AB24" s="5">
        <v>3.2244897959183674</v>
      </c>
      <c r="AC24" s="5">
        <v>3.7254901960784315</v>
      </c>
      <c r="AD24" s="5">
        <v>3.5098039215686274</v>
      </c>
      <c r="AE24" s="5">
        <v>3.68</v>
      </c>
      <c r="AF24" s="5">
        <v>3.3529411764705883</v>
      </c>
      <c r="AG24" s="5">
        <v>3.3333333333333335</v>
      </c>
      <c r="AH24" s="5">
        <v>3.1515151515151514</v>
      </c>
      <c r="AI24" s="5">
        <v>3</v>
      </c>
      <c r="AJ24" s="5">
        <v>3.65625</v>
      </c>
      <c r="AK24" s="5">
        <v>3.5151515151515151</v>
      </c>
      <c r="AL24" s="5">
        <v>3.392156862745098</v>
      </c>
      <c r="AM24" s="5">
        <v>3.2549019607843137</v>
      </c>
      <c r="AN24" s="5">
        <v>3.2941176470588234</v>
      </c>
    </row>
    <row r="25" spans="1:40" x14ac:dyDescent="0.2">
      <c r="A25" s="22" t="s">
        <v>109</v>
      </c>
      <c r="B25" s="2">
        <v>187</v>
      </c>
      <c r="C25" s="2">
        <v>50</v>
      </c>
      <c r="D25" s="17">
        <f t="shared" si="0"/>
        <v>0.26737967914438504</v>
      </c>
      <c r="E25" s="2">
        <v>58</v>
      </c>
      <c r="F25" s="5">
        <v>2.8958333333333335</v>
      </c>
      <c r="G25" s="5">
        <v>3.38</v>
      </c>
      <c r="H25" s="5">
        <v>2.625</v>
      </c>
      <c r="I25" s="5">
        <v>3</v>
      </c>
      <c r="J25" s="5">
        <v>3.26</v>
      </c>
      <c r="K25" s="5">
        <v>2.2200000000000002</v>
      </c>
      <c r="L25" s="5">
        <v>2.0238095238095237</v>
      </c>
      <c r="M25" s="5">
        <v>3.4117647058823528</v>
      </c>
      <c r="N25" s="5">
        <v>3.9183673469387754</v>
      </c>
      <c r="O25" s="5">
        <v>3.75</v>
      </c>
      <c r="P25" s="5">
        <v>3.3333333333333335</v>
      </c>
      <c r="Q25" s="5">
        <v>1.75</v>
      </c>
      <c r="R25" s="5">
        <v>3.1875</v>
      </c>
      <c r="S25" s="5">
        <v>2.36</v>
      </c>
      <c r="T25" s="5">
        <v>1.8979591836734695</v>
      </c>
      <c r="U25" s="5">
        <v>2.2857142857142856</v>
      </c>
      <c r="V25" s="5">
        <v>3.3</v>
      </c>
      <c r="W25" s="5">
        <v>2.52</v>
      </c>
      <c r="X25" s="5">
        <v>2.86</v>
      </c>
      <c r="Y25" s="5">
        <v>2.54</v>
      </c>
      <c r="Z25" s="5">
        <v>2.6530612244897958</v>
      </c>
      <c r="AA25" s="5">
        <v>2.9795918367346941</v>
      </c>
      <c r="AB25" s="5">
        <v>3.1956521739130435</v>
      </c>
      <c r="AC25" s="5">
        <v>3.7291666666666665</v>
      </c>
      <c r="AD25" s="5">
        <v>3.7708333333333335</v>
      </c>
      <c r="AE25" s="5">
        <v>3.8837209302325579</v>
      </c>
      <c r="AF25" s="5">
        <v>3.204081632653061</v>
      </c>
      <c r="AG25" s="5">
        <v>3.3448275862068964</v>
      </c>
      <c r="AH25" s="5">
        <v>2.7758620689655173</v>
      </c>
      <c r="AI25" s="5">
        <v>2.7758620689655173</v>
      </c>
      <c r="AJ25" s="5">
        <v>3.603448275862069</v>
      </c>
      <c r="AK25" s="5">
        <v>3.1578947368421053</v>
      </c>
      <c r="AL25" s="5">
        <v>3.1</v>
      </c>
      <c r="AM25" s="5">
        <v>2.64</v>
      </c>
      <c r="AN25" s="5">
        <v>2.76</v>
      </c>
    </row>
    <row r="26" spans="1:40" x14ac:dyDescent="0.2">
      <c r="A26" s="22" t="s">
        <v>110</v>
      </c>
      <c r="B26" s="2">
        <v>20</v>
      </c>
      <c r="C26" s="2">
        <v>2</v>
      </c>
      <c r="D26" s="17">
        <f t="shared" si="0"/>
        <v>0.1</v>
      </c>
      <c r="E26" s="2">
        <v>5</v>
      </c>
      <c r="F26" s="5">
        <v>3</v>
      </c>
      <c r="G26" s="5">
        <v>1.5</v>
      </c>
      <c r="H26" s="5">
        <v>2.5</v>
      </c>
      <c r="I26" s="5">
        <v>3.5</v>
      </c>
      <c r="J26" s="5">
        <v>1.5</v>
      </c>
      <c r="K26" s="5">
        <v>3</v>
      </c>
      <c r="L26" s="5">
        <v>3</v>
      </c>
      <c r="M26" s="5"/>
      <c r="N26" s="5">
        <v>4</v>
      </c>
      <c r="O26" s="5">
        <v>5</v>
      </c>
      <c r="P26" s="5">
        <v>3</v>
      </c>
      <c r="Q26" s="5"/>
      <c r="R26" s="5"/>
      <c r="S26" s="5">
        <v>3</v>
      </c>
      <c r="T26" s="5">
        <v>3</v>
      </c>
      <c r="U26" s="5">
        <v>2.5</v>
      </c>
      <c r="V26" s="5">
        <v>3.5</v>
      </c>
      <c r="W26" s="5">
        <v>3.5</v>
      </c>
      <c r="X26" s="5">
        <v>4</v>
      </c>
      <c r="Y26" s="5">
        <v>3.5</v>
      </c>
      <c r="Z26" s="5">
        <v>3.5</v>
      </c>
      <c r="AA26" s="5">
        <v>3.5</v>
      </c>
      <c r="AB26" s="5">
        <v>3</v>
      </c>
      <c r="AC26" s="5">
        <v>3</v>
      </c>
      <c r="AD26" s="5">
        <v>4</v>
      </c>
      <c r="AE26" s="5">
        <v>4</v>
      </c>
      <c r="AF26" s="5">
        <v>3.5</v>
      </c>
      <c r="AG26" s="5">
        <v>3.25</v>
      </c>
      <c r="AH26" s="5">
        <v>4.25</v>
      </c>
      <c r="AI26" s="5">
        <v>3.8</v>
      </c>
      <c r="AJ26" s="5">
        <v>4</v>
      </c>
      <c r="AK26" s="5">
        <v>3</v>
      </c>
      <c r="AL26" s="5">
        <v>3.5</v>
      </c>
      <c r="AM26" s="5">
        <v>3</v>
      </c>
      <c r="AN26" s="5">
        <v>3.5</v>
      </c>
    </row>
    <row r="27" spans="1:40" x14ac:dyDescent="0.2">
      <c r="A27" s="22" t="s">
        <v>111</v>
      </c>
      <c r="B27" s="2">
        <v>37</v>
      </c>
      <c r="C27" s="2">
        <v>19</v>
      </c>
      <c r="D27" s="17">
        <f t="shared" si="0"/>
        <v>0.51351351351351349</v>
      </c>
      <c r="E27" s="2">
        <v>14</v>
      </c>
      <c r="F27" s="5">
        <v>2.0555555555555554</v>
      </c>
      <c r="G27" s="5">
        <v>3.3684210526315788</v>
      </c>
      <c r="H27" s="5">
        <v>1.8947368421052631</v>
      </c>
      <c r="I27" s="5">
        <v>2.9473684210526314</v>
      </c>
      <c r="J27" s="5">
        <v>3</v>
      </c>
      <c r="K27" s="5">
        <v>1.8947368421052631</v>
      </c>
      <c r="L27" s="5">
        <v>1.8421052631578947</v>
      </c>
      <c r="M27" s="5">
        <v>2.4666666666666668</v>
      </c>
      <c r="N27" s="5">
        <v>3.9444444444444446</v>
      </c>
      <c r="O27" s="5">
        <v>2.3333333333333335</v>
      </c>
      <c r="P27" s="5">
        <v>1.75</v>
      </c>
      <c r="Q27" s="5">
        <v>0.8571428571428571</v>
      </c>
      <c r="R27" s="5">
        <v>2.4</v>
      </c>
      <c r="S27" s="5">
        <v>2.2105263157894739</v>
      </c>
      <c r="T27" s="5">
        <v>2</v>
      </c>
      <c r="U27" s="5">
        <v>2.3684210526315788</v>
      </c>
      <c r="V27" s="5">
        <v>3.3684210526315788</v>
      </c>
      <c r="W27" s="5">
        <v>2.6315789473684212</v>
      </c>
      <c r="X27" s="5">
        <v>3</v>
      </c>
      <c r="Y27" s="5">
        <v>2.8947368421052633</v>
      </c>
      <c r="Z27" s="5">
        <v>3.4210526315789473</v>
      </c>
      <c r="AA27" s="5">
        <v>3.0769230769230771</v>
      </c>
      <c r="AB27" s="5">
        <v>3.3529411764705883</v>
      </c>
      <c r="AC27" s="5">
        <v>3.6111111111111112</v>
      </c>
      <c r="AD27" s="5">
        <v>3.7894736842105261</v>
      </c>
      <c r="AE27" s="5">
        <v>3.4210526315789473</v>
      </c>
      <c r="AF27" s="5">
        <v>3.6842105263157894</v>
      </c>
      <c r="AG27" s="5">
        <v>2.5714285714285716</v>
      </c>
      <c r="AH27" s="5">
        <v>2.9230769230769229</v>
      </c>
      <c r="AI27" s="5">
        <v>2.2142857142857144</v>
      </c>
      <c r="AJ27" s="5">
        <v>3.0714285714285716</v>
      </c>
      <c r="AK27" s="5">
        <v>2.4285714285714284</v>
      </c>
      <c r="AL27" s="5">
        <v>2.7894736842105261</v>
      </c>
      <c r="AM27" s="5">
        <v>2.5789473684210527</v>
      </c>
      <c r="AN27" s="5">
        <v>2.7894736842105261</v>
      </c>
    </row>
    <row r="28" spans="1:40" x14ac:dyDescent="0.2">
      <c r="A28" s="22" t="s">
        <v>112</v>
      </c>
      <c r="B28" s="2">
        <v>46</v>
      </c>
      <c r="C28" s="2">
        <v>17</v>
      </c>
      <c r="D28" s="17">
        <f t="shared" si="0"/>
        <v>0.36956521739130432</v>
      </c>
      <c r="E28" s="2">
        <v>13</v>
      </c>
      <c r="F28" s="5">
        <v>3.4117647058823528</v>
      </c>
      <c r="G28" s="5">
        <v>3.7647058823529411</v>
      </c>
      <c r="H28" s="5">
        <v>3.0666666666666669</v>
      </c>
      <c r="I28" s="5">
        <v>3.4705882352941178</v>
      </c>
      <c r="J28" s="5">
        <v>3.2352941176470589</v>
      </c>
      <c r="K28" s="5">
        <v>3</v>
      </c>
      <c r="L28" s="5">
        <v>1.8571428571428572</v>
      </c>
      <c r="M28" s="5">
        <v>3.25</v>
      </c>
      <c r="N28" s="5">
        <v>3.375</v>
      </c>
      <c r="O28" s="5">
        <v>2.75</v>
      </c>
      <c r="P28" s="5">
        <v>2.1666666666666665</v>
      </c>
      <c r="Q28" s="5">
        <v>2.75</v>
      </c>
      <c r="R28" s="5">
        <v>1.6666666666666667</v>
      </c>
      <c r="S28" s="5">
        <v>2.5882352941176472</v>
      </c>
      <c r="T28" s="5">
        <v>2.5882352941176472</v>
      </c>
      <c r="U28" s="5">
        <v>2</v>
      </c>
      <c r="V28" s="5">
        <v>3.7058823529411766</v>
      </c>
      <c r="W28" s="5">
        <v>2.6470588235294117</v>
      </c>
      <c r="X28" s="5">
        <v>3.3529411764705883</v>
      </c>
      <c r="Y28" s="5">
        <v>3.0588235294117645</v>
      </c>
      <c r="Z28" s="5">
        <v>3.4705882352941178</v>
      </c>
      <c r="AA28" s="5">
        <v>3.3529411764705883</v>
      </c>
      <c r="AB28" s="5">
        <v>2.5294117647058822</v>
      </c>
      <c r="AC28" s="5">
        <v>3.5294117647058822</v>
      </c>
      <c r="AD28" s="5">
        <v>3.1176470588235294</v>
      </c>
      <c r="AE28" s="5">
        <v>2.8571428571428572</v>
      </c>
      <c r="AF28" s="5">
        <v>3.4705882352941178</v>
      </c>
      <c r="AG28" s="5">
        <v>2.3846153846153846</v>
      </c>
      <c r="AH28" s="5">
        <v>2</v>
      </c>
      <c r="AI28" s="5">
        <v>3.3076923076923075</v>
      </c>
      <c r="AJ28" s="5">
        <v>3.0769230769230771</v>
      </c>
      <c r="AK28" s="5">
        <v>2.7692307692307692</v>
      </c>
      <c r="AL28" s="5">
        <v>3.5294117647058822</v>
      </c>
      <c r="AM28" s="5">
        <v>3.3529411764705883</v>
      </c>
      <c r="AN28" s="5">
        <v>3.4117647058823528</v>
      </c>
    </row>
    <row r="29" spans="1:40" x14ac:dyDescent="0.2">
      <c r="D29" s="17"/>
    </row>
    <row r="30" spans="1:40" x14ac:dyDescent="0.2">
      <c r="A30" s="25" t="s">
        <v>116</v>
      </c>
      <c r="B30" s="6">
        <v>1574</v>
      </c>
      <c r="C30" s="6">
        <v>484</v>
      </c>
      <c r="D30" s="18">
        <v>0.30749682337992373</v>
      </c>
      <c r="E30" s="6">
        <v>403</v>
      </c>
      <c r="F30" s="20">
        <v>2.5909982419541246</v>
      </c>
      <c r="G30" s="20">
        <v>3.2208183579481422</v>
      </c>
      <c r="H30" s="20">
        <v>2.2978683736737522</v>
      </c>
      <c r="I30" s="20">
        <v>2.8708296325960232</v>
      </c>
      <c r="J30" s="20">
        <v>2.8294501829544649</v>
      </c>
      <c r="K30" s="20">
        <v>2.0057338667783147</v>
      </c>
      <c r="L30" s="20">
        <v>2.2762748525653382</v>
      </c>
      <c r="M30" s="20">
        <v>2.5925583566760038</v>
      </c>
      <c r="N30" s="20">
        <v>3.8364100398711392</v>
      </c>
      <c r="O30" s="20">
        <v>3.3039370485036113</v>
      </c>
      <c r="P30" s="20">
        <v>2.7284174152153278</v>
      </c>
      <c r="Q30" s="20">
        <v>2.2581915145921068</v>
      </c>
      <c r="R30" s="20">
        <v>2.0987228033852747</v>
      </c>
      <c r="S30" s="20">
        <v>2.4777042259372664</v>
      </c>
      <c r="T30" s="20">
        <v>2.1674270991108333</v>
      </c>
      <c r="U30" s="20">
        <v>2.1166113761171257</v>
      </c>
      <c r="V30" s="20">
        <v>3.0665907083399335</v>
      </c>
      <c r="W30" s="20">
        <v>2.6451340081156705</v>
      </c>
      <c r="X30" s="20">
        <v>2.8978131498849016</v>
      </c>
      <c r="Y30" s="20">
        <v>2.6774058698030392</v>
      </c>
      <c r="Z30" s="20">
        <v>3.204307322745386</v>
      </c>
      <c r="AA30" s="20">
        <v>2.9901612499606731</v>
      </c>
      <c r="AB30" s="20">
        <v>3.1070497506333896</v>
      </c>
      <c r="AC30" s="20">
        <v>3.4054596232935888</v>
      </c>
      <c r="AD30" s="20">
        <v>3.5597686072956969</v>
      </c>
      <c r="AE30" s="20">
        <v>3.5753936567308666</v>
      </c>
      <c r="AF30" s="20">
        <v>3.3678659199443959</v>
      </c>
      <c r="AG30" s="20">
        <v>3.0426931995101891</v>
      </c>
      <c r="AH30" s="20">
        <v>3.059215796827377</v>
      </c>
      <c r="AI30" s="20">
        <v>2.4769422132619989</v>
      </c>
      <c r="AJ30" s="20">
        <v>3.6808684807147656</v>
      </c>
      <c r="AK30" s="20">
        <v>3.058721179985278</v>
      </c>
      <c r="AL30" s="20">
        <v>2.9160742353432787</v>
      </c>
      <c r="AM30" s="20">
        <v>2.6536897255496927</v>
      </c>
      <c r="AN30" s="20">
        <v>2.8151707929726504</v>
      </c>
    </row>
  </sheetData>
  <mergeCells count="7">
    <mergeCell ref="M1:R1"/>
    <mergeCell ref="Z1:AF1"/>
    <mergeCell ref="AL1:AN1"/>
    <mergeCell ref="F1:L1"/>
    <mergeCell ref="AG1:AK1"/>
    <mergeCell ref="S1:W1"/>
    <mergeCell ref="X1:Y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workbookViewId="0">
      <selection activeCell="B15" sqref="B15"/>
    </sheetView>
  </sheetViews>
  <sheetFormatPr baseColWidth="10" defaultRowHeight="12.75" x14ac:dyDescent="0.2"/>
  <cols>
    <col min="1" max="1" width="11.42578125" style="7"/>
    <col min="2" max="2" width="68.42578125" style="7" customWidth="1"/>
    <col min="3" max="16384" width="11.42578125" style="19"/>
  </cols>
  <sheetData>
    <row r="1" spans="1:8" ht="38.25" customHeight="1" x14ac:dyDescent="0.2">
      <c r="A1" s="40" t="s">
        <v>123</v>
      </c>
      <c r="B1" s="40"/>
    </row>
    <row r="2" spans="1:8" ht="39.75" customHeight="1" x14ac:dyDescent="0.2">
      <c r="C2" s="9">
        <v>0</v>
      </c>
      <c r="D2" s="9">
        <v>1</v>
      </c>
      <c r="E2" s="9">
        <v>2</v>
      </c>
      <c r="F2" s="9">
        <v>3</v>
      </c>
      <c r="G2" s="9">
        <v>4</v>
      </c>
      <c r="H2" s="9">
        <v>5</v>
      </c>
    </row>
    <row r="3" spans="1:8" x14ac:dyDescent="0.2">
      <c r="A3" s="45" t="s">
        <v>20</v>
      </c>
      <c r="B3" s="45"/>
      <c r="C3" s="10"/>
      <c r="D3" s="10"/>
      <c r="E3" s="10"/>
      <c r="F3" s="10"/>
      <c r="G3" s="10"/>
      <c r="H3" s="10"/>
    </row>
    <row r="4" spans="1:8" ht="24" x14ac:dyDescent="0.2">
      <c r="A4" s="11">
        <v>1</v>
      </c>
      <c r="B4" s="12" t="s">
        <v>21</v>
      </c>
      <c r="C4" s="13" t="s">
        <v>22</v>
      </c>
      <c r="D4" s="13" t="s">
        <v>22</v>
      </c>
      <c r="E4" s="13" t="s">
        <v>22</v>
      </c>
      <c r="F4" s="13" t="s">
        <v>22</v>
      </c>
      <c r="G4" s="13" t="s">
        <v>22</v>
      </c>
      <c r="H4" s="13" t="s">
        <v>22</v>
      </c>
    </row>
    <row r="5" spans="1:8" ht="14.25" x14ac:dyDescent="0.2">
      <c r="A5" s="11">
        <v>2</v>
      </c>
      <c r="B5" s="12" t="s">
        <v>23</v>
      </c>
      <c r="C5" s="13" t="s">
        <v>22</v>
      </c>
      <c r="D5" s="13" t="s">
        <v>22</v>
      </c>
      <c r="E5" s="13" t="s">
        <v>22</v>
      </c>
      <c r="F5" s="13" t="s">
        <v>22</v>
      </c>
      <c r="G5" s="13" t="s">
        <v>22</v>
      </c>
      <c r="H5" s="13" t="s">
        <v>22</v>
      </c>
    </row>
    <row r="6" spans="1:8" ht="14.25" x14ac:dyDescent="0.2">
      <c r="A6" s="11">
        <v>3</v>
      </c>
      <c r="B6" s="12" t="s">
        <v>24</v>
      </c>
      <c r="C6" s="13" t="s">
        <v>22</v>
      </c>
      <c r="D6" s="13" t="s">
        <v>22</v>
      </c>
      <c r="E6" s="13" t="s">
        <v>22</v>
      </c>
      <c r="F6" s="13" t="s">
        <v>22</v>
      </c>
      <c r="G6" s="13" t="s">
        <v>22</v>
      </c>
      <c r="H6" s="13" t="s">
        <v>22</v>
      </c>
    </row>
    <row r="7" spans="1:8" ht="14.25" x14ac:dyDescent="0.2">
      <c r="A7" s="11">
        <v>4</v>
      </c>
      <c r="B7" s="12" t="s">
        <v>25</v>
      </c>
      <c r="C7" s="13" t="s">
        <v>22</v>
      </c>
      <c r="D7" s="13" t="s">
        <v>22</v>
      </c>
      <c r="E7" s="13" t="s">
        <v>22</v>
      </c>
      <c r="F7" s="13" t="s">
        <v>22</v>
      </c>
      <c r="G7" s="13" t="s">
        <v>22</v>
      </c>
      <c r="H7" s="13" t="s">
        <v>22</v>
      </c>
    </row>
    <row r="8" spans="1:8" ht="14.25" x14ac:dyDescent="0.2">
      <c r="A8" s="11">
        <v>5</v>
      </c>
      <c r="B8" s="12" t="s">
        <v>26</v>
      </c>
      <c r="C8" s="13" t="s">
        <v>22</v>
      </c>
      <c r="D8" s="13" t="s">
        <v>22</v>
      </c>
      <c r="E8" s="13" t="s">
        <v>22</v>
      </c>
      <c r="F8" s="13" t="s">
        <v>22</v>
      </c>
      <c r="G8" s="13" t="s">
        <v>22</v>
      </c>
      <c r="H8" s="13" t="s">
        <v>22</v>
      </c>
    </row>
    <row r="9" spans="1:8" ht="24" x14ac:dyDescent="0.2">
      <c r="A9" s="11">
        <v>6</v>
      </c>
      <c r="B9" s="12" t="s">
        <v>27</v>
      </c>
      <c r="C9" s="13" t="s">
        <v>22</v>
      </c>
      <c r="D9" s="13" t="s">
        <v>22</v>
      </c>
      <c r="E9" s="13" t="s">
        <v>22</v>
      </c>
      <c r="F9" s="13" t="s">
        <v>22</v>
      </c>
      <c r="G9" s="13" t="s">
        <v>22</v>
      </c>
      <c r="H9" s="13" t="s">
        <v>22</v>
      </c>
    </row>
    <row r="10" spans="1:8" ht="14.25" x14ac:dyDescent="0.2">
      <c r="A10" s="11">
        <v>7</v>
      </c>
      <c r="B10" s="12" t="s">
        <v>28</v>
      </c>
      <c r="C10" s="13" t="s">
        <v>22</v>
      </c>
      <c r="D10" s="13" t="s">
        <v>22</v>
      </c>
      <c r="E10" s="13" t="s">
        <v>22</v>
      </c>
      <c r="F10" s="13" t="s">
        <v>22</v>
      </c>
      <c r="G10" s="13" t="s">
        <v>22</v>
      </c>
      <c r="H10" s="13" t="s">
        <v>22</v>
      </c>
    </row>
    <row r="11" spans="1:8" ht="24" x14ac:dyDescent="0.2">
      <c r="A11" s="11">
        <v>8</v>
      </c>
      <c r="B11" s="12" t="s">
        <v>29</v>
      </c>
      <c r="C11" s="13" t="s">
        <v>22</v>
      </c>
      <c r="D11" s="13" t="s">
        <v>22</v>
      </c>
      <c r="E11" s="13" t="s">
        <v>22</v>
      </c>
      <c r="F11" s="13" t="s">
        <v>22</v>
      </c>
      <c r="G11" s="13" t="s">
        <v>22</v>
      </c>
      <c r="H11" s="13" t="s">
        <v>22</v>
      </c>
    </row>
    <row r="12" spans="1:8" x14ac:dyDescent="0.2">
      <c r="A12" s="14" t="s">
        <v>30</v>
      </c>
      <c r="B12" s="15"/>
      <c r="C12" s="10"/>
      <c r="D12" s="10"/>
      <c r="E12" s="10"/>
      <c r="F12" s="10"/>
      <c r="G12" s="10"/>
      <c r="H12" s="10"/>
    </row>
    <row r="13" spans="1:8" x14ac:dyDescent="0.2">
      <c r="A13" s="15"/>
      <c r="B13" s="15"/>
      <c r="C13" s="10"/>
      <c r="D13" s="10"/>
      <c r="E13" s="10"/>
      <c r="F13" s="10"/>
      <c r="G13" s="10"/>
      <c r="H13" s="10"/>
    </row>
    <row r="14" spans="1:8" x14ac:dyDescent="0.2">
      <c r="A14" s="44" t="s">
        <v>31</v>
      </c>
      <c r="B14" s="44"/>
      <c r="C14" s="10"/>
      <c r="D14" s="10"/>
      <c r="E14" s="10"/>
      <c r="F14" s="10"/>
      <c r="G14" s="10"/>
      <c r="H14" s="10"/>
    </row>
    <row r="15" spans="1:8" ht="14.25" x14ac:dyDescent="0.2">
      <c r="A15" s="11">
        <v>9</v>
      </c>
      <c r="B15" s="12" t="s">
        <v>32</v>
      </c>
      <c r="C15" s="13" t="s">
        <v>22</v>
      </c>
      <c r="D15" s="13" t="s">
        <v>22</v>
      </c>
      <c r="E15" s="13" t="s">
        <v>22</v>
      </c>
      <c r="F15" s="13" t="s">
        <v>22</v>
      </c>
      <c r="G15" s="13" t="s">
        <v>22</v>
      </c>
      <c r="H15" s="13" t="s">
        <v>22</v>
      </c>
    </row>
    <row r="16" spans="1:8" ht="14.25" x14ac:dyDescent="0.2">
      <c r="A16" s="11">
        <v>10</v>
      </c>
      <c r="B16" s="12" t="s">
        <v>33</v>
      </c>
      <c r="C16" s="13" t="s">
        <v>22</v>
      </c>
      <c r="D16" s="13" t="s">
        <v>22</v>
      </c>
      <c r="E16" s="13" t="s">
        <v>22</v>
      </c>
      <c r="F16" s="13" t="s">
        <v>22</v>
      </c>
      <c r="G16" s="13" t="s">
        <v>22</v>
      </c>
      <c r="H16" s="13" t="s">
        <v>22</v>
      </c>
    </row>
    <row r="17" spans="1:8" ht="14.25" x14ac:dyDescent="0.2">
      <c r="A17" s="11">
        <v>11</v>
      </c>
      <c r="B17" s="12" t="s">
        <v>34</v>
      </c>
      <c r="C17" s="13" t="s">
        <v>22</v>
      </c>
      <c r="D17" s="13" t="s">
        <v>22</v>
      </c>
      <c r="E17" s="13" t="s">
        <v>22</v>
      </c>
      <c r="F17" s="13" t="s">
        <v>22</v>
      </c>
      <c r="G17" s="13" t="s">
        <v>22</v>
      </c>
      <c r="H17" s="13" t="s">
        <v>22</v>
      </c>
    </row>
    <row r="18" spans="1:8" ht="14.25" x14ac:dyDescent="0.2">
      <c r="A18" s="11">
        <v>12</v>
      </c>
      <c r="B18" s="12" t="s">
        <v>60</v>
      </c>
      <c r="C18" s="13" t="s">
        <v>22</v>
      </c>
      <c r="D18" s="13" t="s">
        <v>22</v>
      </c>
      <c r="E18" s="13" t="s">
        <v>22</v>
      </c>
      <c r="F18" s="13" t="s">
        <v>22</v>
      </c>
      <c r="G18" s="13" t="s">
        <v>22</v>
      </c>
      <c r="H18" s="13" t="s">
        <v>22</v>
      </c>
    </row>
    <row r="19" spans="1:8" ht="24" x14ac:dyDescent="0.2">
      <c r="A19" s="11">
        <v>13</v>
      </c>
      <c r="B19" s="12" t="s">
        <v>124</v>
      </c>
      <c r="C19" s="13" t="s">
        <v>22</v>
      </c>
      <c r="D19" s="13" t="s">
        <v>22</v>
      </c>
      <c r="E19" s="13" t="s">
        <v>22</v>
      </c>
      <c r="F19" s="13" t="s">
        <v>22</v>
      </c>
      <c r="G19" s="13" t="s">
        <v>22</v>
      </c>
      <c r="H19" s="13" t="s">
        <v>22</v>
      </c>
    </row>
    <row r="20" spans="1:8" x14ac:dyDescent="0.2">
      <c r="A20" s="16" t="s">
        <v>35</v>
      </c>
      <c r="B20" s="15"/>
      <c r="C20" s="10"/>
      <c r="D20" s="10"/>
      <c r="E20" s="10"/>
      <c r="F20" s="10"/>
      <c r="G20" s="10"/>
      <c r="H20" s="10"/>
    </row>
    <row r="21" spans="1:8" x14ac:dyDescent="0.2">
      <c r="A21" s="15"/>
      <c r="B21" s="15"/>
      <c r="C21" s="10"/>
      <c r="D21" s="10"/>
      <c r="E21" s="10"/>
      <c r="F21" s="10"/>
      <c r="G21" s="10"/>
      <c r="H21" s="10"/>
    </row>
    <row r="22" spans="1:8" x14ac:dyDescent="0.2">
      <c r="A22" s="42" t="s">
        <v>36</v>
      </c>
      <c r="B22" s="42"/>
      <c r="C22" s="10"/>
      <c r="D22" s="10"/>
      <c r="E22" s="10"/>
      <c r="F22" s="10"/>
      <c r="G22" s="10"/>
      <c r="H22" s="10"/>
    </row>
    <row r="23" spans="1:8" ht="14.25" x14ac:dyDescent="0.2">
      <c r="A23" s="11">
        <v>14</v>
      </c>
      <c r="B23" s="12" t="s">
        <v>37</v>
      </c>
      <c r="C23" s="13" t="s">
        <v>22</v>
      </c>
      <c r="D23" s="13" t="s">
        <v>22</v>
      </c>
      <c r="E23" s="13" t="s">
        <v>22</v>
      </c>
      <c r="F23" s="13" t="s">
        <v>22</v>
      </c>
      <c r="G23" s="13" t="s">
        <v>22</v>
      </c>
      <c r="H23" s="13" t="s">
        <v>22</v>
      </c>
    </row>
    <row r="24" spans="1:8" ht="14.25" x14ac:dyDescent="0.2">
      <c r="A24" s="11">
        <v>15</v>
      </c>
      <c r="B24" s="12" t="s">
        <v>125</v>
      </c>
      <c r="C24" s="13" t="s">
        <v>22</v>
      </c>
      <c r="D24" s="13" t="s">
        <v>22</v>
      </c>
      <c r="E24" s="13" t="s">
        <v>22</v>
      </c>
      <c r="F24" s="13" t="s">
        <v>22</v>
      </c>
      <c r="G24" s="13" t="s">
        <v>22</v>
      </c>
      <c r="H24" s="13" t="s">
        <v>22</v>
      </c>
    </row>
    <row r="25" spans="1:8" x14ac:dyDescent="0.2">
      <c r="A25" s="16" t="s">
        <v>38</v>
      </c>
      <c r="B25" s="15"/>
      <c r="C25" s="10"/>
      <c r="D25" s="10"/>
      <c r="E25" s="10"/>
      <c r="F25" s="10"/>
      <c r="G25" s="10"/>
      <c r="H25" s="10"/>
    </row>
    <row r="26" spans="1:8" x14ac:dyDescent="0.2">
      <c r="A26" s="15"/>
      <c r="B26" s="15"/>
      <c r="C26" s="10"/>
      <c r="D26" s="10"/>
      <c r="E26" s="10"/>
      <c r="F26" s="10"/>
      <c r="G26" s="10"/>
      <c r="H26" s="10"/>
    </row>
    <row r="27" spans="1:8" x14ac:dyDescent="0.2">
      <c r="A27" s="43" t="s">
        <v>39</v>
      </c>
      <c r="B27" s="43"/>
      <c r="C27" s="10"/>
      <c r="D27" s="10"/>
      <c r="E27" s="10"/>
      <c r="F27" s="10"/>
      <c r="G27" s="10"/>
      <c r="H27" s="10"/>
    </row>
    <row r="28" spans="1:8" ht="24" x14ac:dyDescent="0.2">
      <c r="A28" s="11">
        <v>16</v>
      </c>
      <c r="B28" s="12" t="s">
        <v>40</v>
      </c>
      <c r="C28" s="13" t="s">
        <v>22</v>
      </c>
      <c r="D28" s="13" t="s">
        <v>22</v>
      </c>
      <c r="E28" s="13" t="s">
        <v>22</v>
      </c>
      <c r="F28" s="13" t="s">
        <v>22</v>
      </c>
      <c r="G28" s="13" t="s">
        <v>22</v>
      </c>
      <c r="H28" s="13" t="s">
        <v>22</v>
      </c>
    </row>
    <row r="29" spans="1:8" ht="24" x14ac:dyDescent="0.2">
      <c r="A29" s="11">
        <v>17</v>
      </c>
      <c r="B29" s="12" t="s">
        <v>41</v>
      </c>
      <c r="C29" s="13" t="s">
        <v>22</v>
      </c>
      <c r="D29" s="13" t="s">
        <v>22</v>
      </c>
      <c r="E29" s="13" t="s">
        <v>22</v>
      </c>
      <c r="F29" s="13" t="s">
        <v>22</v>
      </c>
      <c r="G29" s="13" t="s">
        <v>22</v>
      </c>
      <c r="H29" s="13" t="s">
        <v>22</v>
      </c>
    </row>
    <row r="30" spans="1:8" ht="14.25" x14ac:dyDescent="0.2">
      <c r="A30" s="11">
        <v>18</v>
      </c>
      <c r="B30" s="12" t="s">
        <v>42</v>
      </c>
      <c r="C30" s="13" t="s">
        <v>22</v>
      </c>
      <c r="D30" s="13" t="s">
        <v>22</v>
      </c>
      <c r="E30" s="13" t="s">
        <v>22</v>
      </c>
      <c r="F30" s="13" t="s">
        <v>22</v>
      </c>
      <c r="G30" s="13" t="s">
        <v>22</v>
      </c>
      <c r="H30" s="13" t="s">
        <v>22</v>
      </c>
    </row>
    <row r="31" spans="1:8" ht="14.25" x14ac:dyDescent="0.2">
      <c r="A31" s="11">
        <v>19</v>
      </c>
      <c r="B31" s="12" t="s">
        <v>43</v>
      </c>
      <c r="C31" s="13" t="s">
        <v>22</v>
      </c>
      <c r="D31" s="13" t="s">
        <v>22</v>
      </c>
      <c r="E31" s="13" t="s">
        <v>22</v>
      </c>
      <c r="F31" s="13" t="s">
        <v>22</v>
      </c>
      <c r="G31" s="13" t="s">
        <v>22</v>
      </c>
      <c r="H31" s="13" t="s">
        <v>22</v>
      </c>
    </row>
    <row r="32" spans="1:8" ht="14.25" x14ac:dyDescent="0.2">
      <c r="A32" s="11">
        <v>20</v>
      </c>
      <c r="B32" s="12" t="s">
        <v>44</v>
      </c>
      <c r="C32" s="13" t="s">
        <v>22</v>
      </c>
      <c r="D32" s="13" t="s">
        <v>22</v>
      </c>
      <c r="E32" s="13" t="s">
        <v>22</v>
      </c>
      <c r="F32" s="13" t="s">
        <v>22</v>
      </c>
      <c r="G32" s="13" t="s">
        <v>22</v>
      </c>
      <c r="H32" s="13" t="s">
        <v>22</v>
      </c>
    </row>
    <row r="33" spans="1:8" ht="14.25" x14ac:dyDescent="0.2">
      <c r="A33" s="11">
        <v>21</v>
      </c>
      <c r="B33" s="12" t="s">
        <v>45</v>
      </c>
      <c r="C33" s="13" t="s">
        <v>22</v>
      </c>
      <c r="D33" s="13" t="s">
        <v>22</v>
      </c>
      <c r="E33" s="13" t="s">
        <v>22</v>
      </c>
      <c r="F33" s="13" t="s">
        <v>22</v>
      </c>
      <c r="G33" s="13" t="s">
        <v>22</v>
      </c>
      <c r="H33" s="13" t="s">
        <v>22</v>
      </c>
    </row>
    <row r="34" spans="1:8" ht="14.25" x14ac:dyDescent="0.2">
      <c r="A34" s="11">
        <v>22</v>
      </c>
      <c r="B34" s="12" t="s">
        <v>46</v>
      </c>
      <c r="C34" s="13" t="s">
        <v>22</v>
      </c>
      <c r="D34" s="13" t="s">
        <v>22</v>
      </c>
      <c r="E34" s="13" t="s">
        <v>22</v>
      </c>
      <c r="F34" s="13" t="s">
        <v>22</v>
      </c>
      <c r="G34" s="13" t="s">
        <v>22</v>
      </c>
      <c r="H34" s="13" t="s">
        <v>22</v>
      </c>
    </row>
    <row r="35" spans="1:8" x14ac:dyDescent="0.2">
      <c r="A35" s="16" t="s">
        <v>47</v>
      </c>
      <c r="B35" s="15"/>
      <c r="C35" s="10"/>
      <c r="D35" s="10"/>
      <c r="E35" s="10"/>
      <c r="F35" s="10"/>
      <c r="G35" s="10"/>
      <c r="H35" s="10"/>
    </row>
    <row r="36" spans="1:8" x14ac:dyDescent="0.2">
      <c r="A36" s="15"/>
      <c r="B36" s="15"/>
      <c r="C36" s="10"/>
      <c r="D36" s="10"/>
      <c r="E36" s="10"/>
      <c r="F36" s="10"/>
      <c r="G36" s="10"/>
      <c r="H36" s="10"/>
    </row>
    <row r="37" spans="1:8" x14ac:dyDescent="0.2">
      <c r="A37" s="39" t="s">
        <v>126</v>
      </c>
      <c r="B37" s="39"/>
      <c r="C37" s="10"/>
      <c r="D37" s="10"/>
      <c r="E37" s="10"/>
      <c r="F37" s="10"/>
      <c r="G37" s="10"/>
      <c r="H37" s="10"/>
    </row>
    <row r="38" spans="1:8" ht="14.25" x14ac:dyDescent="0.2">
      <c r="A38" s="11">
        <v>23</v>
      </c>
      <c r="B38" s="15" t="s">
        <v>127</v>
      </c>
      <c r="C38" s="13" t="s">
        <v>22</v>
      </c>
      <c r="D38" s="13" t="s">
        <v>22</v>
      </c>
      <c r="E38" s="13" t="s">
        <v>22</v>
      </c>
      <c r="F38" s="13" t="s">
        <v>22</v>
      </c>
      <c r="G38" s="13" t="s">
        <v>22</v>
      </c>
      <c r="H38" s="13" t="s">
        <v>22</v>
      </c>
    </row>
    <row r="39" spans="1:8" ht="14.25" x14ac:dyDescent="0.2">
      <c r="A39" s="11">
        <v>24</v>
      </c>
      <c r="B39" s="15" t="s">
        <v>62</v>
      </c>
      <c r="C39" s="13" t="s">
        <v>22</v>
      </c>
      <c r="D39" s="13" t="s">
        <v>22</v>
      </c>
      <c r="E39" s="13" t="s">
        <v>22</v>
      </c>
      <c r="F39" s="13" t="s">
        <v>22</v>
      </c>
      <c r="G39" s="13" t="s">
        <v>22</v>
      </c>
      <c r="H39" s="13" t="s">
        <v>22</v>
      </c>
    </row>
    <row r="40" spans="1:8" ht="27" customHeight="1" x14ac:dyDescent="0.2">
      <c r="A40" s="11">
        <v>25</v>
      </c>
      <c r="B40" s="12" t="s">
        <v>128</v>
      </c>
      <c r="C40" s="13" t="s">
        <v>22</v>
      </c>
      <c r="D40" s="13" t="s">
        <v>22</v>
      </c>
      <c r="E40" s="13" t="s">
        <v>22</v>
      </c>
      <c r="F40" s="13" t="s">
        <v>22</v>
      </c>
      <c r="G40" s="13" t="s">
        <v>22</v>
      </c>
      <c r="H40" s="13" t="s">
        <v>22</v>
      </c>
    </row>
    <row r="41" spans="1:8" ht="25.5" customHeight="1" x14ac:dyDescent="0.2">
      <c r="A41" s="11">
        <v>26</v>
      </c>
      <c r="B41" s="12" t="s">
        <v>63</v>
      </c>
      <c r="C41" s="13" t="s">
        <v>22</v>
      </c>
      <c r="D41" s="13" t="s">
        <v>22</v>
      </c>
      <c r="E41" s="13" t="s">
        <v>22</v>
      </c>
      <c r="F41" s="13" t="s">
        <v>22</v>
      </c>
      <c r="G41" s="13" t="s">
        <v>22</v>
      </c>
      <c r="H41" s="13" t="s">
        <v>22</v>
      </c>
    </row>
    <row r="42" spans="1:8" ht="14.25" x14ac:dyDescent="0.2">
      <c r="A42" s="11">
        <v>27</v>
      </c>
      <c r="B42" s="15" t="s">
        <v>129</v>
      </c>
      <c r="C42" s="13" t="s">
        <v>22</v>
      </c>
      <c r="D42" s="13" t="s">
        <v>22</v>
      </c>
      <c r="E42" s="13" t="s">
        <v>22</v>
      </c>
      <c r="F42" s="13" t="s">
        <v>22</v>
      </c>
      <c r="G42" s="13" t="s">
        <v>22</v>
      </c>
      <c r="H42" s="13" t="s">
        <v>22</v>
      </c>
    </row>
    <row r="43" spans="1:8" x14ac:dyDescent="0.2">
      <c r="A43" s="21" t="s">
        <v>64</v>
      </c>
      <c r="B43" s="15"/>
    </row>
    <row r="44" spans="1:8" x14ac:dyDescent="0.2">
      <c r="A44" s="15"/>
      <c r="B44" s="15"/>
    </row>
    <row r="45" spans="1:8" x14ac:dyDescent="0.2">
      <c r="A45" s="41" t="s">
        <v>48</v>
      </c>
      <c r="B45" s="41"/>
    </row>
    <row r="46" spans="1:8" ht="14.25" x14ac:dyDescent="0.2">
      <c r="A46" s="11">
        <v>28</v>
      </c>
      <c r="B46" s="12" t="s">
        <v>49</v>
      </c>
      <c r="C46" s="13" t="s">
        <v>22</v>
      </c>
      <c r="D46" s="13" t="s">
        <v>22</v>
      </c>
      <c r="E46" s="13" t="s">
        <v>22</v>
      </c>
      <c r="F46" s="13" t="s">
        <v>22</v>
      </c>
      <c r="G46" s="13" t="s">
        <v>22</v>
      </c>
      <c r="H46" s="13" t="s">
        <v>22</v>
      </c>
    </row>
    <row r="47" spans="1:8" ht="14.25" x14ac:dyDescent="0.2">
      <c r="A47" s="11">
        <v>29</v>
      </c>
      <c r="B47" s="12" t="s">
        <v>50</v>
      </c>
      <c r="C47" s="13" t="s">
        <v>22</v>
      </c>
      <c r="D47" s="13" t="s">
        <v>22</v>
      </c>
      <c r="E47" s="13" t="s">
        <v>22</v>
      </c>
      <c r="F47" s="13" t="s">
        <v>22</v>
      </c>
      <c r="G47" s="13" t="s">
        <v>22</v>
      </c>
      <c r="H47" s="13" t="s">
        <v>22</v>
      </c>
    </row>
    <row r="48" spans="1:8" ht="14.25" x14ac:dyDescent="0.2">
      <c r="A48" s="11">
        <v>30</v>
      </c>
      <c r="B48" s="12" t="s">
        <v>51</v>
      </c>
      <c r="C48" s="13" t="s">
        <v>22</v>
      </c>
      <c r="D48" s="13" t="s">
        <v>22</v>
      </c>
      <c r="E48" s="13" t="s">
        <v>22</v>
      </c>
      <c r="F48" s="13" t="s">
        <v>22</v>
      </c>
      <c r="G48" s="13" t="s">
        <v>22</v>
      </c>
      <c r="H48" s="13" t="s">
        <v>22</v>
      </c>
    </row>
    <row r="49" spans="1:8" x14ac:dyDescent="0.2">
      <c r="A49" s="16" t="s">
        <v>52</v>
      </c>
      <c r="B49" s="15"/>
      <c r="C49" s="10"/>
      <c r="D49" s="10"/>
      <c r="E49" s="10"/>
      <c r="F49" s="10"/>
      <c r="G49" s="10"/>
      <c r="H49" s="10"/>
    </row>
    <row r="50" spans="1:8" x14ac:dyDescent="0.2">
      <c r="A50" s="15"/>
      <c r="B50" s="15"/>
      <c r="C50" s="10"/>
      <c r="D50" s="10"/>
      <c r="E50" s="10"/>
      <c r="F50" s="10"/>
      <c r="G50" s="10"/>
      <c r="H50" s="10"/>
    </row>
  </sheetData>
  <mergeCells count="7">
    <mergeCell ref="A45:B45"/>
    <mergeCell ref="A1:B1"/>
    <mergeCell ref="A3:B3"/>
    <mergeCell ref="A14:B14"/>
    <mergeCell ref="A22:B22"/>
    <mergeCell ref="A27:B27"/>
    <mergeCell ref="A37:B37"/>
  </mergeCells>
  <pageMargins left="0.7" right="0.7" top="0.75" bottom="0.75" header="0.3" footer="0.3"/>
  <pageSetup paperSize="9" scale="92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9"/>
  <sheetViews>
    <sheetView workbookViewId="0">
      <pane xSplit="1" topLeftCell="B1" activePane="topRight" state="frozen"/>
      <selection pane="topRight" activeCell="L3" sqref="L3"/>
    </sheetView>
  </sheetViews>
  <sheetFormatPr baseColWidth="10" defaultRowHeight="12.75" x14ac:dyDescent="0.2"/>
  <cols>
    <col min="1" max="1" width="20.42578125" style="58" customWidth="1"/>
    <col min="2" max="2" width="40.85546875" style="58" customWidth="1"/>
    <col min="3" max="12" width="12.7109375" style="58" customWidth="1"/>
    <col min="13" max="30" width="11.42578125" style="58" customWidth="1"/>
    <col min="31" max="32" width="16.42578125" style="58" customWidth="1"/>
    <col min="33" max="47" width="11.42578125" style="58" customWidth="1"/>
    <col min="48" max="16384" width="11.42578125" style="58"/>
  </cols>
  <sheetData>
    <row r="1" spans="1:47" ht="41.25" customHeight="1" x14ac:dyDescent="0.2">
      <c r="M1" s="49" t="s">
        <v>0</v>
      </c>
      <c r="N1" s="49"/>
      <c r="O1" s="49"/>
      <c r="P1" s="49"/>
      <c r="Q1" s="49"/>
      <c r="R1" s="49"/>
      <c r="S1" s="49"/>
      <c r="T1" s="46" t="s">
        <v>8</v>
      </c>
      <c r="U1" s="46"/>
      <c r="V1" s="46"/>
      <c r="W1" s="46"/>
      <c r="X1" s="46"/>
      <c r="Y1" s="46"/>
      <c r="Z1" s="53" t="s">
        <v>11</v>
      </c>
      <c r="AA1" s="54"/>
      <c r="AB1" s="54"/>
      <c r="AC1" s="54"/>
      <c r="AD1" s="55"/>
      <c r="AE1" s="56" t="s">
        <v>12</v>
      </c>
      <c r="AF1" s="57"/>
      <c r="AG1" s="47" t="s">
        <v>13</v>
      </c>
      <c r="AH1" s="47"/>
      <c r="AI1" s="47"/>
      <c r="AJ1" s="47"/>
      <c r="AK1" s="47"/>
      <c r="AL1" s="47"/>
      <c r="AM1" s="47"/>
      <c r="AN1" s="50" t="s">
        <v>126</v>
      </c>
      <c r="AO1" s="51"/>
      <c r="AP1" s="51"/>
      <c r="AQ1" s="51"/>
      <c r="AR1" s="52"/>
      <c r="AS1" s="48" t="s">
        <v>14</v>
      </c>
      <c r="AT1" s="48"/>
      <c r="AU1" s="48"/>
    </row>
    <row r="2" spans="1:47" ht="222" customHeight="1" x14ac:dyDescent="0.2">
      <c r="A2" s="4" t="s">
        <v>130</v>
      </c>
      <c r="B2" s="4" t="s">
        <v>19</v>
      </c>
      <c r="C2" s="59" t="s">
        <v>131</v>
      </c>
      <c r="D2" s="59" t="s">
        <v>132</v>
      </c>
      <c r="E2" s="59" t="s">
        <v>133</v>
      </c>
      <c r="F2" s="59" t="s">
        <v>134</v>
      </c>
      <c r="G2" s="59" t="s">
        <v>135</v>
      </c>
      <c r="H2" s="59" t="s">
        <v>136</v>
      </c>
      <c r="I2" s="59" t="s">
        <v>137</v>
      </c>
      <c r="J2" s="59" t="s">
        <v>138</v>
      </c>
      <c r="K2" s="59" t="s">
        <v>139</v>
      </c>
      <c r="L2" s="59" t="s">
        <v>140</v>
      </c>
      <c r="M2" s="1" t="s">
        <v>141</v>
      </c>
      <c r="N2" s="1" t="s">
        <v>142</v>
      </c>
      <c r="O2" s="1" t="s">
        <v>143</v>
      </c>
      <c r="P2" s="1" t="s">
        <v>144</v>
      </c>
      <c r="Q2" s="1" t="s">
        <v>145</v>
      </c>
      <c r="R2" s="1" t="s">
        <v>146</v>
      </c>
      <c r="S2" s="1" t="s">
        <v>147</v>
      </c>
      <c r="T2" s="1" t="s">
        <v>148</v>
      </c>
      <c r="U2" s="1" t="s">
        <v>149</v>
      </c>
      <c r="V2" s="1" t="s">
        <v>150</v>
      </c>
      <c r="W2" s="1" t="s">
        <v>151</v>
      </c>
      <c r="X2" s="1" t="s">
        <v>152</v>
      </c>
      <c r="Y2" s="1" t="s">
        <v>153</v>
      </c>
      <c r="Z2" s="1" t="s">
        <v>154</v>
      </c>
      <c r="AA2" s="1" t="s">
        <v>155</v>
      </c>
      <c r="AB2" s="1" t="s">
        <v>156</v>
      </c>
      <c r="AC2" s="1" t="s">
        <v>157</v>
      </c>
      <c r="AD2" s="1" t="s">
        <v>158</v>
      </c>
      <c r="AE2" s="1" t="s">
        <v>159</v>
      </c>
      <c r="AF2" s="1" t="s">
        <v>160</v>
      </c>
      <c r="AG2" s="1" t="s">
        <v>161</v>
      </c>
      <c r="AH2" s="1" t="s">
        <v>162</v>
      </c>
      <c r="AI2" s="1" t="s">
        <v>163</v>
      </c>
      <c r="AJ2" s="1" t="s">
        <v>164</v>
      </c>
      <c r="AK2" s="1" t="s">
        <v>165</v>
      </c>
      <c r="AL2" s="1" t="s">
        <v>166</v>
      </c>
      <c r="AM2" s="1" t="s">
        <v>167</v>
      </c>
      <c r="AN2" s="1" t="s">
        <v>168</v>
      </c>
      <c r="AO2" s="1" t="s">
        <v>169</v>
      </c>
      <c r="AP2" s="1" t="s">
        <v>170</v>
      </c>
      <c r="AQ2" s="1" t="s">
        <v>171</v>
      </c>
      <c r="AR2" s="1" t="s">
        <v>172</v>
      </c>
      <c r="AS2" s="1" t="s">
        <v>173</v>
      </c>
      <c r="AT2" s="1" t="s">
        <v>174</v>
      </c>
      <c r="AU2" s="1" t="s">
        <v>175</v>
      </c>
    </row>
    <row r="3" spans="1:47" ht="24" x14ac:dyDescent="0.2">
      <c r="A3" s="60" t="s">
        <v>176</v>
      </c>
      <c r="B3" s="60" t="s">
        <v>177</v>
      </c>
      <c r="C3" s="61">
        <v>27</v>
      </c>
      <c r="D3" s="61">
        <v>27</v>
      </c>
      <c r="E3" s="61">
        <v>27</v>
      </c>
      <c r="F3" s="61">
        <v>21</v>
      </c>
      <c r="G3" s="62">
        <f t="shared" ref="G3:G22" si="0">F3/C3</f>
        <v>0.77777777777777779</v>
      </c>
      <c r="H3" s="63">
        <v>25</v>
      </c>
      <c r="I3" s="64">
        <f>H3/D3</f>
        <v>0.92592592592592593</v>
      </c>
      <c r="J3" s="63">
        <v>0</v>
      </c>
      <c r="K3" s="65">
        <f>J3/E3</f>
        <v>0</v>
      </c>
      <c r="L3" s="65">
        <f>AVERAGE(G3,I3,K3)</f>
        <v>0.5679012345679012</v>
      </c>
      <c r="M3" s="66">
        <v>2.1428571428571428</v>
      </c>
      <c r="N3" s="66">
        <v>3.1428571428571428</v>
      </c>
      <c r="O3" s="66">
        <v>1.7</v>
      </c>
      <c r="P3" s="66">
        <v>3.24</v>
      </c>
      <c r="Q3" s="66">
        <v>2.9583333333333335</v>
      </c>
      <c r="R3" s="66">
        <v>1.5217391304347827</v>
      </c>
      <c r="S3" s="66">
        <v>2.6</v>
      </c>
      <c r="T3" s="66">
        <v>2.6</v>
      </c>
      <c r="U3" s="66">
        <v>3.9565217391304346</v>
      </c>
      <c r="V3" s="66">
        <v>3.7857142857142856</v>
      </c>
      <c r="W3" s="66">
        <v>3.375</v>
      </c>
      <c r="X3" s="66">
        <v>1.8</v>
      </c>
      <c r="Y3" s="66">
        <v>1.8</v>
      </c>
      <c r="Z3" s="66">
        <v>2.2083333333333335</v>
      </c>
      <c r="AA3" s="66">
        <v>2.2307692307692308</v>
      </c>
      <c r="AB3" s="66">
        <v>2.96</v>
      </c>
      <c r="AC3" s="66">
        <v>2.6</v>
      </c>
      <c r="AD3" s="66"/>
      <c r="AE3" s="66">
        <v>2.9583333333333335</v>
      </c>
      <c r="AF3" s="66">
        <v>2.72</v>
      </c>
      <c r="AG3" s="66">
        <v>3.375</v>
      </c>
      <c r="AH3" s="66">
        <v>3.2</v>
      </c>
      <c r="AI3" s="66">
        <v>3.5652173913043477</v>
      </c>
      <c r="AJ3" s="66">
        <v>3.6956521739130435</v>
      </c>
      <c r="AK3" s="66">
        <v>3.3636363636363638</v>
      </c>
      <c r="AL3" s="66">
        <v>3.7142857142857144</v>
      </c>
      <c r="AM3" s="66">
        <v>3.7916666666666665</v>
      </c>
      <c r="AN3" s="67"/>
      <c r="AO3" s="66"/>
      <c r="AP3" s="66"/>
      <c r="AQ3" s="66"/>
      <c r="AR3" s="66"/>
      <c r="AS3" s="66"/>
      <c r="AT3" s="66"/>
      <c r="AU3" s="66"/>
    </row>
    <row r="4" spans="1:47" ht="24" x14ac:dyDescent="0.2">
      <c r="A4" s="68" t="s">
        <v>178</v>
      </c>
      <c r="B4" s="68" t="s">
        <v>179</v>
      </c>
      <c r="C4" s="61">
        <v>27</v>
      </c>
      <c r="D4" s="61">
        <v>26</v>
      </c>
      <c r="E4" s="61">
        <v>26</v>
      </c>
      <c r="F4" s="69">
        <v>15</v>
      </c>
      <c r="G4" s="62">
        <f t="shared" si="0"/>
        <v>0.55555555555555558</v>
      </c>
      <c r="H4" s="70">
        <v>9</v>
      </c>
      <c r="I4" s="64">
        <f t="shared" ref="I4:I36" si="1">H4/D4</f>
        <v>0.34615384615384615</v>
      </c>
      <c r="J4" s="63">
        <v>7</v>
      </c>
      <c r="K4" s="65">
        <f t="shared" ref="K4:K36" si="2">J4/E4</f>
        <v>0.26923076923076922</v>
      </c>
      <c r="L4" s="65">
        <f t="shared" ref="L4:L36" si="3">AVERAGE(G4,I4,K4)</f>
        <v>0.39031339031339035</v>
      </c>
      <c r="M4" s="66">
        <v>3.2</v>
      </c>
      <c r="N4" s="66">
        <v>3.4666666666666668</v>
      </c>
      <c r="O4" s="66">
        <v>2.7333333333333334</v>
      </c>
      <c r="P4" s="66">
        <v>4.125</v>
      </c>
      <c r="Q4" s="66">
        <v>3.625</v>
      </c>
      <c r="R4" s="66">
        <v>2.625</v>
      </c>
      <c r="S4" s="66">
        <v>2.5</v>
      </c>
      <c r="T4" s="66">
        <v>3.6666666666666665</v>
      </c>
      <c r="U4" s="66">
        <v>4.75</v>
      </c>
      <c r="V4" s="66">
        <v>3</v>
      </c>
      <c r="W4" s="66">
        <v>3.3333333333333335</v>
      </c>
      <c r="X4" s="66">
        <v>2.5</v>
      </c>
      <c r="Y4" s="66">
        <v>3.5</v>
      </c>
      <c r="Z4" s="66">
        <v>2.25</v>
      </c>
      <c r="AA4" s="66">
        <v>2.8571428571428572</v>
      </c>
      <c r="AB4" s="66">
        <v>3</v>
      </c>
      <c r="AC4" s="66">
        <v>3.625</v>
      </c>
      <c r="AD4" s="66">
        <v>2.5714285714285716</v>
      </c>
      <c r="AE4" s="66">
        <v>3.75</v>
      </c>
      <c r="AF4" s="66">
        <v>2.625</v>
      </c>
      <c r="AG4" s="66">
        <v>4.125</v>
      </c>
      <c r="AH4" s="66">
        <v>4</v>
      </c>
      <c r="AI4" s="66">
        <v>3.8571428571428572</v>
      </c>
      <c r="AJ4" s="66">
        <v>4.25</v>
      </c>
      <c r="AK4" s="66">
        <v>4.75</v>
      </c>
      <c r="AL4" s="66">
        <v>4.5</v>
      </c>
      <c r="AM4" s="66">
        <v>4.375</v>
      </c>
      <c r="AN4" s="66">
        <v>4.1428571428571432</v>
      </c>
      <c r="AO4" s="66">
        <v>4.2857142857142856</v>
      </c>
      <c r="AP4" s="66">
        <v>4</v>
      </c>
      <c r="AQ4" s="66">
        <v>4.1428571428571432</v>
      </c>
      <c r="AR4" s="66">
        <v>3.8571428571428572</v>
      </c>
      <c r="AS4" s="66">
        <v>3.7142857142857144</v>
      </c>
      <c r="AT4" s="66">
        <v>3.1428571428571428</v>
      </c>
      <c r="AU4" s="66">
        <v>3.1428571428571428</v>
      </c>
    </row>
    <row r="5" spans="1:47" ht="24" x14ac:dyDescent="0.2">
      <c r="A5" s="68" t="s">
        <v>180</v>
      </c>
      <c r="B5" s="68" t="s">
        <v>181</v>
      </c>
      <c r="C5" s="61">
        <v>22</v>
      </c>
      <c r="D5" s="61">
        <v>22</v>
      </c>
      <c r="E5" s="61">
        <v>22</v>
      </c>
      <c r="F5" s="69">
        <v>16</v>
      </c>
      <c r="G5" s="62">
        <f t="shared" si="0"/>
        <v>0.72727272727272729</v>
      </c>
      <c r="H5" s="70">
        <v>9</v>
      </c>
      <c r="I5" s="64">
        <f t="shared" si="1"/>
        <v>0.40909090909090912</v>
      </c>
      <c r="J5" s="63">
        <v>10</v>
      </c>
      <c r="K5" s="65">
        <f t="shared" si="2"/>
        <v>0.45454545454545453</v>
      </c>
      <c r="L5" s="65">
        <f t="shared" si="3"/>
        <v>0.53030303030303039</v>
      </c>
      <c r="M5" s="66">
        <v>2.2666666666666666</v>
      </c>
      <c r="N5" s="66">
        <v>3.3125</v>
      </c>
      <c r="O5" s="66">
        <v>1.9375</v>
      </c>
      <c r="P5" s="66">
        <v>1.5555555555555556</v>
      </c>
      <c r="Q5" s="66">
        <v>2.5555555555555554</v>
      </c>
      <c r="R5" s="66">
        <v>1.5555555555555556</v>
      </c>
      <c r="S5" s="66">
        <v>1.25</v>
      </c>
      <c r="T5" s="66">
        <v>1.5</v>
      </c>
      <c r="U5" s="66">
        <v>2.7142857142857144</v>
      </c>
      <c r="V5" s="66">
        <v>2.3333333333333335</v>
      </c>
      <c r="W5" s="66">
        <v>2.3333333333333335</v>
      </c>
      <c r="X5" s="66">
        <v>3</v>
      </c>
      <c r="Y5" s="66">
        <v>2.3333333333333335</v>
      </c>
      <c r="Z5" s="66">
        <v>1.6666666666666667</v>
      </c>
      <c r="AA5" s="66">
        <v>1.4285714285714286</v>
      </c>
      <c r="AB5" s="66">
        <v>1.4444444444444444</v>
      </c>
      <c r="AC5" s="66">
        <v>1.4444444444444444</v>
      </c>
      <c r="AD5" s="66"/>
      <c r="AE5" s="66">
        <v>2</v>
      </c>
      <c r="AF5" s="66">
        <v>1.4444444444444444</v>
      </c>
      <c r="AG5" s="66">
        <v>3.2222222222222223</v>
      </c>
      <c r="AH5" s="66">
        <v>3</v>
      </c>
      <c r="AI5" s="66">
        <v>3.4444444444444446</v>
      </c>
      <c r="AJ5" s="66">
        <v>3.4444444444444446</v>
      </c>
      <c r="AK5" s="66">
        <v>2.2222222222222223</v>
      </c>
      <c r="AL5" s="66">
        <v>3.5555555555555554</v>
      </c>
      <c r="AM5" s="66">
        <v>3.3333333333333335</v>
      </c>
      <c r="AN5" s="66">
        <v>3.1</v>
      </c>
      <c r="AO5" s="66">
        <v>2.5</v>
      </c>
      <c r="AP5" s="66">
        <v>3</v>
      </c>
      <c r="AQ5" s="66">
        <v>3.9</v>
      </c>
      <c r="AR5" s="66">
        <v>3.2</v>
      </c>
      <c r="AS5" s="66">
        <v>2.6</v>
      </c>
      <c r="AT5" s="66">
        <v>2.2000000000000002</v>
      </c>
      <c r="AU5" s="66">
        <v>2.2000000000000002</v>
      </c>
    </row>
    <row r="6" spans="1:47" ht="24" x14ac:dyDescent="0.2">
      <c r="A6" s="68" t="s">
        <v>182</v>
      </c>
      <c r="B6" s="68" t="s">
        <v>183</v>
      </c>
      <c r="C6" s="61">
        <v>5</v>
      </c>
      <c r="D6" s="61">
        <v>5</v>
      </c>
      <c r="E6" s="61">
        <v>5</v>
      </c>
      <c r="F6" s="61">
        <v>3</v>
      </c>
      <c r="G6" s="62">
        <f t="shared" si="0"/>
        <v>0.6</v>
      </c>
      <c r="H6" s="70">
        <v>5</v>
      </c>
      <c r="I6" s="64">
        <f t="shared" si="1"/>
        <v>1</v>
      </c>
      <c r="J6" s="63">
        <v>1</v>
      </c>
      <c r="K6" s="65">
        <f t="shared" si="2"/>
        <v>0.2</v>
      </c>
      <c r="L6" s="65">
        <f t="shared" si="3"/>
        <v>0.6</v>
      </c>
      <c r="M6" s="66">
        <v>3.6666666666666665</v>
      </c>
      <c r="N6" s="66">
        <v>4.666666666666667</v>
      </c>
      <c r="O6" s="66">
        <v>3.5</v>
      </c>
      <c r="P6" s="66">
        <v>4.2</v>
      </c>
      <c r="Q6" s="66">
        <v>4.4000000000000004</v>
      </c>
      <c r="R6" s="66">
        <v>2.25</v>
      </c>
      <c r="S6" s="66">
        <v>3</v>
      </c>
      <c r="T6" s="66"/>
      <c r="U6" s="66">
        <v>4.25</v>
      </c>
      <c r="V6" s="66">
        <v>5</v>
      </c>
      <c r="W6" s="66"/>
      <c r="X6" s="66"/>
      <c r="Y6" s="66"/>
      <c r="Z6" s="66">
        <v>2.4</v>
      </c>
      <c r="AA6" s="66">
        <v>2.2000000000000002</v>
      </c>
      <c r="AB6" s="66">
        <v>3.8</v>
      </c>
      <c r="AC6" s="66">
        <v>3.8</v>
      </c>
      <c r="AD6" s="66"/>
      <c r="AE6" s="66">
        <v>4.2</v>
      </c>
      <c r="AF6" s="66">
        <v>4</v>
      </c>
      <c r="AG6" s="66">
        <v>4</v>
      </c>
      <c r="AH6" s="66">
        <v>4</v>
      </c>
      <c r="AI6" s="66">
        <v>4</v>
      </c>
      <c r="AJ6" s="66">
        <v>4</v>
      </c>
      <c r="AK6" s="66">
        <v>4.4000000000000004</v>
      </c>
      <c r="AL6" s="66">
        <v>4.2</v>
      </c>
      <c r="AM6" s="66">
        <v>4</v>
      </c>
      <c r="AN6" s="66"/>
      <c r="AO6" s="66"/>
      <c r="AP6" s="66"/>
      <c r="AQ6" s="66"/>
      <c r="AR6" s="66"/>
      <c r="AS6" s="66"/>
      <c r="AT6" s="66"/>
      <c r="AU6" s="66"/>
    </row>
    <row r="7" spans="1:47" ht="24" x14ac:dyDescent="0.2">
      <c r="A7" s="68" t="s">
        <v>184</v>
      </c>
      <c r="B7" s="68" t="s">
        <v>185</v>
      </c>
      <c r="C7" s="61">
        <v>115</v>
      </c>
      <c r="D7" s="61">
        <v>113</v>
      </c>
      <c r="E7" s="61">
        <v>113</v>
      </c>
      <c r="F7" s="61">
        <v>91</v>
      </c>
      <c r="G7" s="62">
        <f t="shared" si="0"/>
        <v>0.79130434782608694</v>
      </c>
      <c r="H7" s="70">
        <v>79</v>
      </c>
      <c r="I7" s="64">
        <f t="shared" si="1"/>
        <v>0.69911504424778759</v>
      </c>
      <c r="J7" s="63">
        <v>44</v>
      </c>
      <c r="K7" s="65">
        <f t="shared" si="2"/>
        <v>0.38938053097345132</v>
      </c>
      <c r="L7" s="65">
        <f t="shared" si="3"/>
        <v>0.62659997434910852</v>
      </c>
      <c r="M7" s="66">
        <v>3.3222222222222224</v>
      </c>
      <c r="N7" s="66">
        <v>3.802197802197802</v>
      </c>
      <c r="O7" s="66">
        <v>3.25</v>
      </c>
      <c r="P7" s="66">
        <v>3.3376623376623376</v>
      </c>
      <c r="Q7" s="66">
        <v>3.2816901408450705</v>
      </c>
      <c r="R7" s="66">
        <v>2.1388888888888888</v>
      </c>
      <c r="S7" s="66">
        <v>2.3559322033898304</v>
      </c>
      <c r="T7" s="66">
        <v>2.736842105263158</v>
      </c>
      <c r="U7" s="66">
        <v>3.9846153846153847</v>
      </c>
      <c r="V7" s="66">
        <v>3.1724137931034484</v>
      </c>
      <c r="W7" s="66">
        <v>3.2647058823529411</v>
      </c>
      <c r="X7" s="66">
        <v>2.6666666666666665</v>
      </c>
      <c r="Y7" s="66">
        <v>2.65</v>
      </c>
      <c r="Z7" s="66">
        <v>2.0384615384615383</v>
      </c>
      <c r="AA7" s="66">
        <v>1.7647058823529411</v>
      </c>
      <c r="AB7" s="66">
        <v>2.36</v>
      </c>
      <c r="AC7" s="66">
        <v>2.6582278481012658</v>
      </c>
      <c r="AD7" s="66"/>
      <c r="AE7" s="66">
        <v>2.9367088607594938</v>
      </c>
      <c r="AF7" s="66">
        <v>2.6835443037974684</v>
      </c>
      <c r="AG7" s="66">
        <v>3.2278481012658227</v>
      </c>
      <c r="AH7" s="66">
        <v>3.3636363636363638</v>
      </c>
      <c r="AI7" s="66">
        <v>3.3134328358208953</v>
      </c>
      <c r="AJ7" s="66">
        <v>3.4285714285714284</v>
      </c>
      <c r="AK7" s="66">
        <v>3.8552631578947367</v>
      </c>
      <c r="AL7" s="66">
        <v>3.6986301369863015</v>
      </c>
      <c r="AM7" s="66">
        <v>3.4285714285714284</v>
      </c>
      <c r="AN7" s="66">
        <v>3.4651162790697674</v>
      </c>
      <c r="AO7" s="66">
        <v>3.3953488372093021</v>
      </c>
      <c r="AP7" s="66">
        <v>3.5227272727272729</v>
      </c>
      <c r="AQ7" s="66">
        <v>3.7954545454545454</v>
      </c>
      <c r="AR7" s="66">
        <v>3.4318181818181817</v>
      </c>
      <c r="AS7" s="66">
        <v>3.25</v>
      </c>
      <c r="AT7" s="66">
        <v>2.9545454545454546</v>
      </c>
      <c r="AU7" s="66">
        <v>2.9767441860465116</v>
      </c>
    </row>
    <row r="8" spans="1:47" ht="24" x14ac:dyDescent="0.2">
      <c r="A8" s="68" t="s">
        <v>186</v>
      </c>
      <c r="B8" s="68" t="s">
        <v>187</v>
      </c>
      <c r="C8" s="61">
        <v>22</v>
      </c>
      <c r="D8" s="61">
        <v>22</v>
      </c>
      <c r="E8" s="61">
        <v>22</v>
      </c>
      <c r="F8" s="61">
        <v>21</v>
      </c>
      <c r="G8" s="62">
        <f t="shared" si="0"/>
        <v>0.95454545454545459</v>
      </c>
      <c r="H8" s="70">
        <v>20</v>
      </c>
      <c r="I8" s="64">
        <f t="shared" si="1"/>
        <v>0.90909090909090906</v>
      </c>
      <c r="J8" s="63">
        <v>17</v>
      </c>
      <c r="K8" s="65">
        <f t="shared" si="2"/>
        <v>0.77272727272727271</v>
      </c>
      <c r="L8" s="65">
        <f t="shared" si="3"/>
        <v>0.8787878787878789</v>
      </c>
      <c r="M8" s="66">
        <v>3.6666666666666665</v>
      </c>
      <c r="N8" s="66">
        <v>3.8095238095238093</v>
      </c>
      <c r="O8" s="66">
        <v>4.1428571428571432</v>
      </c>
      <c r="P8" s="66">
        <v>3.7</v>
      </c>
      <c r="Q8" s="66">
        <v>3.95</v>
      </c>
      <c r="R8" s="66">
        <v>3.1</v>
      </c>
      <c r="S8" s="66">
        <v>3.2857142857142856</v>
      </c>
      <c r="T8" s="66">
        <v>3.1666666666666665</v>
      </c>
      <c r="U8" s="66">
        <v>3.2941176470588234</v>
      </c>
      <c r="V8" s="66">
        <v>2.25</v>
      </c>
      <c r="W8" s="66">
        <v>3.5</v>
      </c>
      <c r="X8" s="66">
        <v>1.25</v>
      </c>
      <c r="Y8" s="66">
        <v>1.5</v>
      </c>
      <c r="Z8" s="66">
        <v>4.0999999999999996</v>
      </c>
      <c r="AA8" s="66">
        <v>2.8333333333333335</v>
      </c>
      <c r="AB8" s="66">
        <v>3.6</v>
      </c>
      <c r="AC8" s="66">
        <v>4.1111111111111107</v>
      </c>
      <c r="AD8" s="66"/>
      <c r="AE8" s="66">
        <v>4.3499999999999996</v>
      </c>
      <c r="AF8" s="66">
        <v>4.4000000000000004</v>
      </c>
      <c r="AG8" s="66">
        <v>3.9</v>
      </c>
      <c r="AH8" s="66">
        <v>4</v>
      </c>
      <c r="AI8" s="66">
        <v>4.4000000000000004</v>
      </c>
      <c r="AJ8" s="66">
        <v>4.1500000000000004</v>
      </c>
      <c r="AK8" s="66">
        <v>3.4736842105263159</v>
      </c>
      <c r="AL8" s="66">
        <v>2.8888888888888888</v>
      </c>
      <c r="AM8" s="66">
        <v>4.25</v>
      </c>
      <c r="AN8" s="66">
        <v>3.4375</v>
      </c>
      <c r="AO8" s="66">
        <v>2.9411764705882355</v>
      </c>
      <c r="AP8" s="66">
        <v>4.4705882352941178</v>
      </c>
      <c r="AQ8" s="66">
        <v>4.0588235294117645</v>
      </c>
      <c r="AR8" s="66">
        <v>3.8235294117647061</v>
      </c>
      <c r="AS8" s="66">
        <v>4.4705882352941178</v>
      </c>
      <c r="AT8" s="66">
        <v>4.2352941176470589</v>
      </c>
      <c r="AU8" s="66">
        <v>4.5294117647058822</v>
      </c>
    </row>
    <row r="9" spans="1:47" ht="36" x14ac:dyDescent="0.2">
      <c r="A9" s="68" t="s">
        <v>188</v>
      </c>
      <c r="B9" s="68" t="s">
        <v>189</v>
      </c>
      <c r="C9" s="61">
        <v>7</v>
      </c>
      <c r="D9" s="61">
        <v>7</v>
      </c>
      <c r="E9" s="61">
        <v>7</v>
      </c>
      <c r="F9" s="69">
        <v>1</v>
      </c>
      <c r="G9" s="62">
        <f t="shared" si="0"/>
        <v>0.14285714285714285</v>
      </c>
      <c r="H9" s="70">
        <v>0</v>
      </c>
      <c r="I9" s="64">
        <f t="shared" si="1"/>
        <v>0</v>
      </c>
      <c r="J9" s="63">
        <v>1</v>
      </c>
      <c r="K9" s="65">
        <f t="shared" si="2"/>
        <v>0.14285714285714285</v>
      </c>
      <c r="L9" s="65">
        <f t="shared" si="3"/>
        <v>9.5238095238095233E-2</v>
      </c>
      <c r="AN9" s="66"/>
      <c r="AO9" s="66"/>
      <c r="AP9" s="66"/>
      <c r="AQ9" s="66"/>
      <c r="AR9" s="66"/>
      <c r="AS9" s="66"/>
      <c r="AT9" s="66"/>
      <c r="AU9" s="66"/>
    </row>
    <row r="10" spans="1:47" ht="36" x14ac:dyDescent="0.2">
      <c r="A10" s="68" t="s">
        <v>190</v>
      </c>
      <c r="B10" s="68" t="s">
        <v>191</v>
      </c>
      <c r="C10" s="61">
        <v>24</v>
      </c>
      <c r="D10" s="61">
        <v>24</v>
      </c>
      <c r="E10" s="61">
        <v>24</v>
      </c>
      <c r="F10" s="61">
        <v>23</v>
      </c>
      <c r="G10" s="62">
        <f t="shared" si="0"/>
        <v>0.95833333333333337</v>
      </c>
      <c r="H10" s="70">
        <v>7</v>
      </c>
      <c r="I10" s="64">
        <f t="shared" si="1"/>
        <v>0.29166666666666669</v>
      </c>
      <c r="J10" s="63">
        <v>5</v>
      </c>
      <c r="K10" s="65">
        <f t="shared" si="2"/>
        <v>0.20833333333333334</v>
      </c>
      <c r="L10" s="65">
        <f t="shared" si="3"/>
        <v>0.4861111111111111</v>
      </c>
      <c r="M10" s="66">
        <v>4.1304347826086953</v>
      </c>
      <c r="N10" s="66">
        <v>4.3636363636363633</v>
      </c>
      <c r="O10" s="66">
        <v>4.2173913043478262</v>
      </c>
      <c r="P10" s="66">
        <v>4</v>
      </c>
      <c r="Q10" s="66">
        <v>4.333333333333333</v>
      </c>
      <c r="R10" s="66">
        <v>3.3333333333333335</v>
      </c>
      <c r="S10" s="66">
        <v>3.6666666666666665</v>
      </c>
      <c r="T10" s="66"/>
      <c r="U10" s="66">
        <v>3.6666666666666665</v>
      </c>
      <c r="V10" s="66"/>
      <c r="W10" s="66"/>
      <c r="X10" s="66"/>
      <c r="Y10" s="66"/>
      <c r="Z10" s="66">
        <v>3.5</v>
      </c>
      <c r="AA10" s="66">
        <v>3.5</v>
      </c>
      <c r="AB10" s="66">
        <v>2.8333333333333335</v>
      </c>
      <c r="AC10" s="66">
        <v>4.4000000000000004</v>
      </c>
      <c r="AD10" s="66"/>
      <c r="AE10" s="66">
        <v>4.333333333333333</v>
      </c>
      <c r="AF10" s="66">
        <v>4</v>
      </c>
      <c r="AG10" s="66">
        <v>2.1666666666666665</v>
      </c>
      <c r="AH10" s="66">
        <v>3</v>
      </c>
      <c r="AI10" s="66">
        <v>3.8333333333333335</v>
      </c>
      <c r="AJ10" s="66">
        <v>3.8333333333333335</v>
      </c>
      <c r="AK10" s="66"/>
      <c r="AL10" s="66">
        <v>4.166666666666667</v>
      </c>
      <c r="AM10" s="66">
        <v>3.6</v>
      </c>
      <c r="AN10" s="66">
        <v>3.8</v>
      </c>
      <c r="AO10" s="66">
        <v>3</v>
      </c>
      <c r="AP10" s="66">
        <v>3.6</v>
      </c>
      <c r="AQ10" s="66">
        <v>2.6</v>
      </c>
      <c r="AR10" s="66">
        <v>2.8</v>
      </c>
      <c r="AS10" s="66">
        <v>3.8</v>
      </c>
      <c r="AT10" s="66">
        <v>3</v>
      </c>
      <c r="AU10" s="66">
        <v>3.4</v>
      </c>
    </row>
    <row r="11" spans="1:47" x14ac:dyDescent="0.2">
      <c r="A11" s="68" t="s">
        <v>192</v>
      </c>
      <c r="B11" s="68" t="s">
        <v>193</v>
      </c>
      <c r="C11" s="61">
        <v>12</v>
      </c>
      <c r="D11" s="61">
        <v>12</v>
      </c>
      <c r="E11" s="61">
        <v>20</v>
      </c>
      <c r="F11" s="61">
        <v>5</v>
      </c>
      <c r="G11" s="62">
        <f t="shared" si="0"/>
        <v>0.41666666666666669</v>
      </c>
      <c r="H11" s="70">
        <v>5</v>
      </c>
      <c r="I11" s="64">
        <f t="shared" si="1"/>
        <v>0.41666666666666669</v>
      </c>
      <c r="J11" s="63">
        <v>4</v>
      </c>
      <c r="K11" s="65">
        <f t="shared" si="2"/>
        <v>0.2</v>
      </c>
      <c r="L11" s="65">
        <f t="shared" si="3"/>
        <v>0.3444444444444445</v>
      </c>
      <c r="M11" s="66">
        <v>1.6</v>
      </c>
      <c r="N11" s="66">
        <v>1</v>
      </c>
      <c r="O11" s="66">
        <v>1.6</v>
      </c>
      <c r="P11" s="66">
        <v>3.6</v>
      </c>
      <c r="Q11" s="66">
        <v>3.4</v>
      </c>
      <c r="R11" s="66">
        <v>2</v>
      </c>
      <c r="S11" s="66">
        <v>2.6666666666666665</v>
      </c>
      <c r="T11" s="66">
        <v>1.2</v>
      </c>
      <c r="U11" s="66">
        <v>4</v>
      </c>
      <c r="V11" s="66">
        <v>4</v>
      </c>
      <c r="W11" s="66">
        <v>3.5</v>
      </c>
      <c r="X11" s="66">
        <v>3</v>
      </c>
      <c r="Y11" s="66">
        <v>3</v>
      </c>
      <c r="Z11" s="66">
        <v>1.75</v>
      </c>
      <c r="AA11" s="66">
        <v>2</v>
      </c>
      <c r="AB11" s="66">
        <v>2.75</v>
      </c>
      <c r="AC11" s="66">
        <v>2.5</v>
      </c>
      <c r="AD11" s="66">
        <v>3</v>
      </c>
      <c r="AE11" s="66">
        <v>3</v>
      </c>
      <c r="AF11" s="66">
        <v>2.8</v>
      </c>
      <c r="AG11" s="66">
        <v>3.4</v>
      </c>
      <c r="AH11" s="66">
        <v>3.5</v>
      </c>
      <c r="AI11" s="66">
        <v>3.75</v>
      </c>
      <c r="AJ11" s="66">
        <v>4</v>
      </c>
      <c r="AK11" s="66">
        <v>3.8</v>
      </c>
      <c r="AL11" s="66">
        <v>4</v>
      </c>
      <c r="AM11" s="66">
        <v>3.8</v>
      </c>
      <c r="AN11" s="66">
        <v>1.6666666666666667</v>
      </c>
      <c r="AO11" s="66">
        <v>1.3333333333333333</v>
      </c>
      <c r="AP11" s="66">
        <v>1.75</v>
      </c>
      <c r="AQ11" s="66">
        <v>4.666666666666667</v>
      </c>
      <c r="AR11" s="66">
        <v>2.6666666666666665</v>
      </c>
      <c r="AS11" s="66">
        <v>3.3333333333333335</v>
      </c>
      <c r="AT11" s="66">
        <v>3</v>
      </c>
      <c r="AU11" s="66">
        <v>2.75</v>
      </c>
    </row>
    <row r="12" spans="1:47" ht="24" x14ac:dyDescent="0.2">
      <c r="A12" s="68" t="s">
        <v>194</v>
      </c>
      <c r="B12" s="68" t="s">
        <v>195</v>
      </c>
      <c r="C12" s="61">
        <v>7</v>
      </c>
      <c r="D12" s="61">
        <v>7</v>
      </c>
      <c r="E12" s="61">
        <v>7</v>
      </c>
      <c r="F12" s="61">
        <v>5</v>
      </c>
      <c r="G12" s="62">
        <f t="shared" si="0"/>
        <v>0.7142857142857143</v>
      </c>
      <c r="H12" s="70">
        <v>2</v>
      </c>
      <c r="I12" s="64">
        <f t="shared" si="1"/>
        <v>0.2857142857142857</v>
      </c>
      <c r="J12" s="63">
        <v>1</v>
      </c>
      <c r="K12" s="65">
        <f t="shared" si="2"/>
        <v>0.14285714285714285</v>
      </c>
      <c r="L12" s="65">
        <f t="shared" si="3"/>
        <v>0.38095238095238093</v>
      </c>
      <c r="M12" s="66">
        <v>1.6</v>
      </c>
      <c r="N12" s="66">
        <v>3.8</v>
      </c>
      <c r="O12" s="66">
        <v>1.6</v>
      </c>
      <c r="P12" s="66">
        <v>1.5</v>
      </c>
      <c r="Q12" s="66">
        <v>2.5</v>
      </c>
      <c r="R12" s="66">
        <v>1</v>
      </c>
      <c r="S12" s="66">
        <v>1</v>
      </c>
      <c r="T12" s="66">
        <v>1</v>
      </c>
      <c r="U12" s="66">
        <v>3.5</v>
      </c>
      <c r="V12" s="66"/>
      <c r="W12" s="66"/>
      <c r="X12" s="66"/>
      <c r="Y12" s="66"/>
      <c r="Z12" s="66">
        <v>0.5</v>
      </c>
      <c r="AA12" s="66">
        <v>1</v>
      </c>
      <c r="AB12" s="66">
        <v>1</v>
      </c>
      <c r="AC12" s="66">
        <v>1</v>
      </c>
      <c r="AD12" s="66"/>
      <c r="AE12" s="66">
        <v>1</v>
      </c>
      <c r="AF12" s="66">
        <v>0.5</v>
      </c>
      <c r="AG12" s="66">
        <v>2</v>
      </c>
      <c r="AH12" s="66">
        <v>2.5</v>
      </c>
      <c r="AI12" s="66">
        <v>2.5</v>
      </c>
      <c r="AJ12" s="66">
        <v>1</v>
      </c>
      <c r="AK12" s="66">
        <v>3.5</v>
      </c>
      <c r="AL12" s="66">
        <v>3.5</v>
      </c>
      <c r="AM12" s="66">
        <v>3</v>
      </c>
      <c r="AN12" s="66"/>
      <c r="AO12" s="66"/>
      <c r="AP12" s="66"/>
      <c r="AQ12" s="66"/>
      <c r="AR12" s="66"/>
      <c r="AS12" s="66"/>
      <c r="AT12" s="66"/>
      <c r="AU12" s="66"/>
    </row>
    <row r="13" spans="1:47" ht="24" x14ac:dyDescent="0.2">
      <c r="A13" s="68" t="s">
        <v>196</v>
      </c>
      <c r="B13" s="68" t="s">
        <v>197</v>
      </c>
      <c r="C13" s="61">
        <v>8</v>
      </c>
      <c r="D13" s="61">
        <v>8</v>
      </c>
      <c r="E13" s="61">
        <v>11</v>
      </c>
      <c r="F13" s="61">
        <v>4</v>
      </c>
      <c r="G13" s="62">
        <f t="shared" si="0"/>
        <v>0.5</v>
      </c>
      <c r="H13" s="70">
        <v>4</v>
      </c>
      <c r="I13" s="64">
        <f t="shared" si="1"/>
        <v>0.5</v>
      </c>
      <c r="J13" s="63">
        <v>3</v>
      </c>
      <c r="K13" s="65">
        <f t="shared" si="2"/>
        <v>0.27272727272727271</v>
      </c>
      <c r="L13" s="65">
        <f t="shared" si="3"/>
        <v>0.42424242424242425</v>
      </c>
      <c r="M13" s="66">
        <v>4</v>
      </c>
      <c r="N13" s="66">
        <v>4.25</v>
      </c>
      <c r="O13" s="66">
        <v>3.25</v>
      </c>
      <c r="P13" s="66">
        <v>4</v>
      </c>
      <c r="Q13" s="66">
        <v>3.5</v>
      </c>
      <c r="R13" s="66">
        <v>3</v>
      </c>
      <c r="S13" s="66">
        <v>3.5</v>
      </c>
      <c r="T13" s="66">
        <v>5</v>
      </c>
      <c r="U13" s="66">
        <v>4.75</v>
      </c>
      <c r="V13" s="66">
        <v>4</v>
      </c>
      <c r="W13" s="66">
        <v>4.5</v>
      </c>
      <c r="X13" s="66"/>
      <c r="Y13" s="66"/>
      <c r="Z13" s="66">
        <v>3.75</v>
      </c>
      <c r="AA13" s="66">
        <v>3</v>
      </c>
      <c r="AB13" s="66">
        <v>3.25</v>
      </c>
      <c r="AC13" s="66">
        <v>4</v>
      </c>
      <c r="AD13" s="66">
        <v>4</v>
      </c>
      <c r="AE13" s="66">
        <v>4</v>
      </c>
      <c r="AF13" s="66">
        <v>3.75</v>
      </c>
      <c r="AG13" s="66">
        <v>4</v>
      </c>
      <c r="AH13" s="66">
        <v>4.25</v>
      </c>
      <c r="AI13" s="66">
        <v>4.25</v>
      </c>
      <c r="AJ13" s="66">
        <v>4.25</v>
      </c>
      <c r="AK13" s="66">
        <v>4.75</v>
      </c>
      <c r="AL13" s="66">
        <v>4</v>
      </c>
      <c r="AM13" s="66">
        <v>4.25</v>
      </c>
      <c r="AN13" s="66">
        <v>4.333333333333333</v>
      </c>
      <c r="AO13" s="66">
        <v>4.666666666666667</v>
      </c>
      <c r="AP13" s="66">
        <v>4</v>
      </c>
      <c r="AQ13" s="66">
        <v>4.333333333333333</v>
      </c>
      <c r="AR13" s="66">
        <v>4.666666666666667</v>
      </c>
      <c r="AS13" s="66">
        <v>4.333333333333333</v>
      </c>
      <c r="AT13" s="66">
        <v>4.333333333333333</v>
      </c>
      <c r="AU13" s="66">
        <v>4.333333333333333</v>
      </c>
    </row>
    <row r="14" spans="1:47" ht="24" x14ac:dyDescent="0.2">
      <c r="A14" s="68" t="s">
        <v>198</v>
      </c>
      <c r="B14" s="68" t="s">
        <v>199</v>
      </c>
      <c r="C14" s="61">
        <v>8</v>
      </c>
      <c r="D14" s="61">
        <v>8</v>
      </c>
      <c r="E14" s="61">
        <v>8</v>
      </c>
      <c r="F14" s="61">
        <v>7</v>
      </c>
      <c r="G14" s="62">
        <f t="shared" si="0"/>
        <v>0.875</v>
      </c>
      <c r="H14" s="70">
        <v>4</v>
      </c>
      <c r="I14" s="64">
        <f t="shared" si="1"/>
        <v>0.5</v>
      </c>
      <c r="J14" s="63">
        <v>5</v>
      </c>
      <c r="K14" s="65">
        <f t="shared" si="2"/>
        <v>0.625</v>
      </c>
      <c r="L14" s="65">
        <f t="shared" si="3"/>
        <v>0.66666666666666663</v>
      </c>
      <c r="M14" s="66">
        <v>2.8571428571428572</v>
      </c>
      <c r="N14" s="66">
        <v>3.1428571428571428</v>
      </c>
      <c r="O14" s="66">
        <v>2.8</v>
      </c>
      <c r="P14" s="66">
        <v>4</v>
      </c>
      <c r="Q14" s="66">
        <v>3.75</v>
      </c>
      <c r="R14" s="66">
        <v>3</v>
      </c>
      <c r="S14" s="66">
        <v>3</v>
      </c>
      <c r="T14" s="66">
        <v>5</v>
      </c>
      <c r="U14" s="66">
        <v>4.75</v>
      </c>
      <c r="V14" s="66"/>
      <c r="W14" s="66"/>
      <c r="X14" s="66"/>
      <c r="Y14" s="66">
        <v>5</v>
      </c>
      <c r="Z14" s="66">
        <v>3.25</v>
      </c>
      <c r="AA14" s="66">
        <v>3.25</v>
      </c>
      <c r="AB14" s="66">
        <v>2.5</v>
      </c>
      <c r="AC14" s="66">
        <v>4.25</v>
      </c>
      <c r="AD14" s="66"/>
      <c r="AE14" s="66">
        <v>3.25</v>
      </c>
      <c r="AF14" s="66">
        <v>3.25</v>
      </c>
      <c r="AG14" s="66">
        <v>4.5</v>
      </c>
      <c r="AH14" s="66">
        <v>4.5</v>
      </c>
      <c r="AI14" s="66">
        <v>4.5</v>
      </c>
      <c r="AJ14" s="66">
        <v>3.75</v>
      </c>
      <c r="AK14" s="66">
        <v>4.5</v>
      </c>
      <c r="AL14" s="66">
        <v>4.5</v>
      </c>
      <c r="AM14" s="66">
        <v>4.5</v>
      </c>
      <c r="AN14" s="66">
        <v>4.666666666666667</v>
      </c>
      <c r="AO14" s="66">
        <v>4.5999999999999996</v>
      </c>
      <c r="AP14" s="66">
        <v>3.6</v>
      </c>
      <c r="AQ14" s="66">
        <v>4.5999999999999996</v>
      </c>
      <c r="AR14" s="66">
        <v>4.4000000000000004</v>
      </c>
      <c r="AS14" s="66">
        <v>3.6</v>
      </c>
      <c r="AT14" s="66">
        <v>3.8</v>
      </c>
      <c r="AU14" s="66">
        <v>3.6</v>
      </c>
    </row>
    <row r="15" spans="1:47" ht="36" x14ac:dyDescent="0.2">
      <c r="A15" s="68" t="s">
        <v>200</v>
      </c>
      <c r="B15" s="68" t="s">
        <v>201</v>
      </c>
      <c r="C15" s="61">
        <v>3</v>
      </c>
      <c r="D15" s="61">
        <v>3</v>
      </c>
      <c r="E15" s="61">
        <v>3</v>
      </c>
      <c r="F15" s="61">
        <v>2</v>
      </c>
      <c r="G15" s="62">
        <f t="shared" si="0"/>
        <v>0.66666666666666663</v>
      </c>
      <c r="H15" s="70">
        <v>2</v>
      </c>
      <c r="I15" s="64">
        <f t="shared" si="1"/>
        <v>0.66666666666666663</v>
      </c>
      <c r="J15" s="63">
        <v>0</v>
      </c>
      <c r="K15" s="65">
        <f t="shared" si="2"/>
        <v>0</v>
      </c>
      <c r="L15" s="65">
        <f t="shared" si="3"/>
        <v>0.44444444444444442</v>
      </c>
      <c r="M15" s="66">
        <v>3</v>
      </c>
      <c r="N15" s="66">
        <v>3</v>
      </c>
      <c r="O15" s="66">
        <v>3.5</v>
      </c>
      <c r="P15" s="66">
        <v>2.5</v>
      </c>
      <c r="Q15" s="66">
        <v>2</v>
      </c>
      <c r="R15" s="66">
        <v>2</v>
      </c>
      <c r="S15" s="66">
        <v>2</v>
      </c>
      <c r="T15" s="66">
        <v>4.5</v>
      </c>
      <c r="U15" s="66">
        <v>4</v>
      </c>
      <c r="V15" s="66"/>
      <c r="W15" s="66"/>
      <c r="X15" s="66"/>
      <c r="Y15" s="66"/>
      <c r="Z15" s="66">
        <v>2</v>
      </c>
      <c r="AA15" s="66">
        <v>2</v>
      </c>
      <c r="AB15" s="66">
        <v>2.5</v>
      </c>
      <c r="AC15" s="66">
        <v>2.5</v>
      </c>
      <c r="AD15" s="66"/>
      <c r="AE15" s="66">
        <v>4</v>
      </c>
      <c r="AF15" s="66">
        <v>3</v>
      </c>
      <c r="AG15" s="66">
        <v>5</v>
      </c>
      <c r="AH15" s="66">
        <v>5</v>
      </c>
      <c r="AI15" s="66">
        <v>5</v>
      </c>
      <c r="AJ15" s="66">
        <v>4</v>
      </c>
      <c r="AK15" s="66">
        <v>4</v>
      </c>
      <c r="AL15" s="66">
        <v>5</v>
      </c>
      <c r="AM15" s="66">
        <v>4.5</v>
      </c>
      <c r="AN15" s="66"/>
      <c r="AO15" s="66"/>
      <c r="AP15" s="66"/>
      <c r="AQ15" s="66"/>
      <c r="AR15" s="66"/>
      <c r="AS15" s="66"/>
      <c r="AT15" s="66"/>
      <c r="AU15" s="66"/>
    </row>
    <row r="16" spans="1:47" s="72" customFormat="1" x14ac:dyDescent="0.2">
      <c r="A16" s="68" t="s">
        <v>202</v>
      </c>
      <c r="B16" s="68" t="s">
        <v>203</v>
      </c>
      <c r="C16" s="61">
        <v>13</v>
      </c>
      <c r="D16" s="61">
        <v>13</v>
      </c>
      <c r="E16" s="61">
        <v>13</v>
      </c>
      <c r="F16" s="61">
        <v>10</v>
      </c>
      <c r="G16" s="62">
        <f t="shared" si="0"/>
        <v>0.76923076923076927</v>
      </c>
      <c r="H16" s="70">
        <v>8</v>
      </c>
      <c r="I16" s="64">
        <f t="shared" si="1"/>
        <v>0.61538461538461542</v>
      </c>
      <c r="J16" s="63">
        <v>4</v>
      </c>
      <c r="K16" s="65">
        <f t="shared" si="2"/>
        <v>0.30769230769230771</v>
      </c>
      <c r="L16" s="65">
        <f t="shared" si="3"/>
        <v>0.5641025641025641</v>
      </c>
      <c r="M16" s="66">
        <v>1.5</v>
      </c>
      <c r="N16" s="66">
        <v>2.625</v>
      </c>
      <c r="O16" s="66">
        <v>2</v>
      </c>
      <c r="P16" s="66">
        <v>1.5</v>
      </c>
      <c r="Q16" s="66">
        <v>2.25</v>
      </c>
      <c r="R16" s="66">
        <v>1.375</v>
      </c>
      <c r="S16" s="66">
        <v>1.125</v>
      </c>
      <c r="T16" s="66">
        <v>1.3333333333333333</v>
      </c>
      <c r="U16" s="66">
        <v>4.25</v>
      </c>
      <c r="V16" s="66">
        <v>1.5</v>
      </c>
      <c r="W16" s="66">
        <v>1.5</v>
      </c>
      <c r="X16" s="66">
        <v>2.1428571428571428</v>
      </c>
      <c r="Y16" s="66">
        <v>1.5</v>
      </c>
      <c r="Z16" s="66">
        <v>2.1428571428571428</v>
      </c>
      <c r="AA16" s="66">
        <v>0.6</v>
      </c>
      <c r="AB16" s="66">
        <v>3</v>
      </c>
      <c r="AC16" s="66">
        <v>3.1666666666666665</v>
      </c>
      <c r="AD16" s="66"/>
      <c r="AE16" s="66">
        <v>2.5</v>
      </c>
      <c r="AF16" s="66">
        <v>2.25</v>
      </c>
      <c r="AG16" s="66">
        <v>4</v>
      </c>
      <c r="AH16" s="66">
        <v>3.75</v>
      </c>
      <c r="AI16" s="66">
        <v>4.2857142857142856</v>
      </c>
      <c r="AJ16" s="66">
        <v>3.75</v>
      </c>
      <c r="AK16" s="66">
        <v>4.375</v>
      </c>
      <c r="AL16" s="66">
        <v>4.2857142857142856</v>
      </c>
      <c r="AM16" s="66">
        <v>4.1428571428571432</v>
      </c>
      <c r="AN16" s="66">
        <v>4</v>
      </c>
      <c r="AO16" s="66">
        <v>3.3333333333333335</v>
      </c>
      <c r="AP16" s="66">
        <v>1</v>
      </c>
      <c r="AQ16" s="66">
        <v>4.75</v>
      </c>
      <c r="AR16" s="66">
        <v>3</v>
      </c>
      <c r="AS16" s="71">
        <v>3</v>
      </c>
      <c r="AT16" s="71">
        <v>2.25</v>
      </c>
      <c r="AU16" s="71">
        <v>2.75</v>
      </c>
    </row>
    <row r="17" spans="1:47" x14ac:dyDescent="0.2">
      <c r="A17" s="68" t="s">
        <v>204</v>
      </c>
      <c r="B17" s="68" t="s">
        <v>205</v>
      </c>
      <c r="C17" s="61">
        <v>7</v>
      </c>
      <c r="D17" s="61">
        <v>7</v>
      </c>
      <c r="E17" s="61">
        <v>7</v>
      </c>
      <c r="F17" s="61">
        <v>5</v>
      </c>
      <c r="G17" s="62">
        <f t="shared" si="0"/>
        <v>0.7142857142857143</v>
      </c>
      <c r="H17" s="70">
        <v>5</v>
      </c>
      <c r="I17" s="64">
        <f t="shared" si="1"/>
        <v>0.7142857142857143</v>
      </c>
      <c r="J17" s="63">
        <v>4</v>
      </c>
      <c r="K17" s="65">
        <f t="shared" si="2"/>
        <v>0.5714285714285714</v>
      </c>
      <c r="L17" s="65">
        <f t="shared" si="3"/>
        <v>0.66666666666666663</v>
      </c>
      <c r="M17" s="71">
        <v>2.6</v>
      </c>
      <c r="N17" s="71">
        <v>3.6</v>
      </c>
      <c r="O17" s="71">
        <v>2.4</v>
      </c>
      <c r="P17" s="66">
        <v>3.6</v>
      </c>
      <c r="Q17" s="66">
        <v>3.8</v>
      </c>
      <c r="R17" s="66">
        <v>2.75</v>
      </c>
      <c r="S17" s="66">
        <v>3.3333333333333335</v>
      </c>
      <c r="T17" s="66">
        <v>2</v>
      </c>
      <c r="U17" s="66">
        <v>4.5999999999999996</v>
      </c>
      <c r="V17" s="66"/>
      <c r="W17" s="66">
        <v>3</v>
      </c>
      <c r="X17" s="66"/>
      <c r="Y17" s="66"/>
      <c r="Z17" s="66">
        <v>2.6</v>
      </c>
      <c r="AA17" s="66">
        <v>3.6</v>
      </c>
      <c r="AB17" s="66">
        <v>2.8</v>
      </c>
      <c r="AC17" s="66">
        <v>4.2</v>
      </c>
      <c r="AD17" s="66"/>
      <c r="AE17" s="66">
        <v>4.4000000000000004</v>
      </c>
      <c r="AF17" s="66">
        <v>3.8</v>
      </c>
      <c r="AG17" s="66">
        <v>3.8</v>
      </c>
      <c r="AH17" s="66">
        <v>3.5</v>
      </c>
      <c r="AI17" s="66">
        <v>2.8</v>
      </c>
      <c r="AJ17" s="66">
        <v>3.5</v>
      </c>
      <c r="AK17" s="66">
        <v>3.6</v>
      </c>
      <c r="AL17" s="66">
        <v>4.4000000000000004</v>
      </c>
      <c r="AM17" s="66">
        <v>3.8</v>
      </c>
      <c r="AN17" s="66">
        <v>2.5</v>
      </c>
      <c r="AO17" s="66">
        <v>3.5</v>
      </c>
      <c r="AP17" s="66">
        <v>2.75</v>
      </c>
      <c r="AQ17" s="66">
        <v>5</v>
      </c>
      <c r="AR17" s="66">
        <v>4</v>
      </c>
      <c r="AS17" s="66">
        <v>4.25</v>
      </c>
      <c r="AT17" s="66">
        <v>3.75</v>
      </c>
      <c r="AU17" s="66">
        <v>3.25</v>
      </c>
    </row>
    <row r="18" spans="1:47" ht="36" x14ac:dyDescent="0.2">
      <c r="A18" s="68" t="s">
        <v>206</v>
      </c>
      <c r="B18" s="68" t="s">
        <v>207</v>
      </c>
      <c r="C18" s="61">
        <v>2</v>
      </c>
      <c r="D18" s="61">
        <v>2</v>
      </c>
      <c r="E18" s="61">
        <v>2</v>
      </c>
      <c r="F18" s="61">
        <v>2</v>
      </c>
      <c r="G18" s="62">
        <f t="shared" si="0"/>
        <v>1</v>
      </c>
      <c r="H18" s="70">
        <v>2</v>
      </c>
      <c r="I18" s="64">
        <f t="shared" si="1"/>
        <v>1</v>
      </c>
      <c r="J18" s="63">
        <v>2</v>
      </c>
      <c r="K18" s="65">
        <f t="shared" si="2"/>
        <v>1</v>
      </c>
      <c r="L18" s="65">
        <f t="shared" si="3"/>
        <v>1</v>
      </c>
      <c r="M18" s="66">
        <v>4.5</v>
      </c>
      <c r="N18" s="66">
        <v>5</v>
      </c>
      <c r="O18" s="66">
        <v>4.5</v>
      </c>
      <c r="P18" s="66">
        <v>4</v>
      </c>
      <c r="Q18" s="66">
        <v>5</v>
      </c>
      <c r="R18" s="66">
        <v>4</v>
      </c>
      <c r="S18" s="66">
        <v>4</v>
      </c>
      <c r="T18" s="66"/>
      <c r="U18" s="66">
        <v>5</v>
      </c>
      <c r="V18" s="66"/>
      <c r="W18" s="66">
        <v>4</v>
      </c>
      <c r="X18" s="66"/>
      <c r="Y18" s="66"/>
      <c r="Z18" s="66">
        <v>4</v>
      </c>
      <c r="AA18" s="66">
        <v>4</v>
      </c>
      <c r="AB18" s="66">
        <v>3</v>
      </c>
      <c r="AC18" s="66">
        <v>4</v>
      </c>
      <c r="AD18" s="66"/>
      <c r="AE18" s="66">
        <v>5</v>
      </c>
      <c r="AF18" s="66">
        <v>4</v>
      </c>
      <c r="AG18" s="66">
        <v>3.5</v>
      </c>
      <c r="AH18" s="66">
        <v>4</v>
      </c>
      <c r="AI18" s="66">
        <v>4</v>
      </c>
      <c r="AJ18" s="66">
        <v>5</v>
      </c>
      <c r="AK18" s="66">
        <v>4</v>
      </c>
      <c r="AL18" s="66">
        <v>5</v>
      </c>
      <c r="AM18" s="66">
        <v>4</v>
      </c>
      <c r="AN18" s="66">
        <v>3.5</v>
      </c>
      <c r="AO18" s="66">
        <v>4</v>
      </c>
      <c r="AP18" s="66">
        <v>4.5</v>
      </c>
      <c r="AQ18" s="66">
        <v>4.5</v>
      </c>
      <c r="AR18" s="66">
        <v>4.5</v>
      </c>
      <c r="AS18" s="66">
        <v>5</v>
      </c>
      <c r="AT18" s="66">
        <v>4.5</v>
      </c>
      <c r="AU18" s="66">
        <v>5</v>
      </c>
    </row>
    <row r="19" spans="1:47" ht="24" x14ac:dyDescent="0.2">
      <c r="A19" s="68" t="s">
        <v>208</v>
      </c>
      <c r="B19" s="68" t="s">
        <v>209</v>
      </c>
      <c r="C19" s="61">
        <v>9</v>
      </c>
      <c r="D19" s="61">
        <v>9</v>
      </c>
      <c r="E19" s="61">
        <v>9</v>
      </c>
      <c r="F19" s="69">
        <v>5</v>
      </c>
      <c r="G19" s="62">
        <f t="shared" si="0"/>
        <v>0.55555555555555558</v>
      </c>
      <c r="H19" s="70">
        <v>0</v>
      </c>
      <c r="I19" s="64">
        <f t="shared" si="1"/>
        <v>0</v>
      </c>
      <c r="J19" s="63">
        <v>3</v>
      </c>
      <c r="K19" s="65">
        <f t="shared" si="2"/>
        <v>0.33333333333333331</v>
      </c>
      <c r="L19" s="65">
        <f t="shared" si="3"/>
        <v>0.29629629629629628</v>
      </c>
      <c r="M19" s="66">
        <v>2.4</v>
      </c>
      <c r="N19" s="66">
        <v>2.8</v>
      </c>
      <c r="O19" s="66">
        <v>2.2000000000000002</v>
      </c>
      <c r="AN19" s="66">
        <v>3.6666666666666665</v>
      </c>
      <c r="AO19" s="66">
        <v>3</v>
      </c>
      <c r="AP19" s="66">
        <v>2</v>
      </c>
      <c r="AQ19" s="66">
        <v>2.6666666666666665</v>
      </c>
      <c r="AR19" s="66">
        <v>3</v>
      </c>
      <c r="AS19" s="66">
        <v>3.6666666666666665</v>
      </c>
      <c r="AT19" s="66">
        <v>3</v>
      </c>
      <c r="AU19" s="66">
        <v>3.3333333333333335</v>
      </c>
    </row>
    <row r="20" spans="1:47" ht="36" x14ac:dyDescent="0.2">
      <c r="A20" s="68" t="s">
        <v>210</v>
      </c>
      <c r="B20" s="68" t="s">
        <v>211</v>
      </c>
      <c r="C20" s="61">
        <v>10</v>
      </c>
      <c r="D20" s="61">
        <v>10</v>
      </c>
      <c r="E20" s="61">
        <v>10</v>
      </c>
      <c r="F20" s="61">
        <v>8</v>
      </c>
      <c r="G20" s="62">
        <f t="shared" si="0"/>
        <v>0.8</v>
      </c>
      <c r="H20" s="70">
        <v>6</v>
      </c>
      <c r="I20" s="64">
        <f t="shared" si="1"/>
        <v>0.6</v>
      </c>
      <c r="J20" s="63">
        <v>6</v>
      </c>
      <c r="K20" s="65">
        <f t="shared" si="2"/>
        <v>0.6</v>
      </c>
      <c r="L20" s="65">
        <f t="shared" si="3"/>
        <v>0.66666666666666663</v>
      </c>
      <c r="M20" s="66">
        <v>4.75</v>
      </c>
      <c r="N20" s="66">
        <v>4.75</v>
      </c>
      <c r="O20" s="66">
        <v>4.5</v>
      </c>
      <c r="P20" s="66">
        <v>4.833333333333333</v>
      </c>
      <c r="Q20" s="66">
        <v>4.833333333333333</v>
      </c>
      <c r="R20" s="66">
        <v>4.5</v>
      </c>
      <c r="S20" s="66">
        <v>4.5</v>
      </c>
      <c r="T20" s="66">
        <v>3.5</v>
      </c>
      <c r="U20" s="66">
        <v>4.666666666666667</v>
      </c>
      <c r="V20" s="66"/>
      <c r="W20" s="66">
        <v>4</v>
      </c>
      <c r="X20" s="66"/>
      <c r="Y20" s="66">
        <v>5</v>
      </c>
      <c r="Z20" s="66">
        <v>4.2</v>
      </c>
      <c r="AA20" s="66">
        <v>3.5</v>
      </c>
      <c r="AB20" s="66">
        <v>4.666666666666667</v>
      </c>
      <c r="AC20" s="66">
        <v>4.833333333333333</v>
      </c>
      <c r="AD20" s="66"/>
      <c r="AE20" s="66">
        <v>5</v>
      </c>
      <c r="AF20" s="66">
        <v>4.333333333333333</v>
      </c>
      <c r="AG20" s="66">
        <v>4.166666666666667</v>
      </c>
      <c r="AH20" s="66">
        <v>4</v>
      </c>
      <c r="AI20" s="66">
        <v>3.75</v>
      </c>
      <c r="AJ20" s="66">
        <v>4.166666666666667</v>
      </c>
      <c r="AK20" s="66">
        <v>4.5</v>
      </c>
      <c r="AL20" s="66">
        <v>4.666666666666667</v>
      </c>
      <c r="AM20" s="66">
        <v>4.333333333333333</v>
      </c>
      <c r="AN20" s="66">
        <v>4.8</v>
      </c>
      <c r="AO20" s="66">
        <v>4.666666666666667</v>
      </c>
      <c r="AP20" s="66">
        <v>3.8333333333333335</v>
      </c>
      <c r="AQ20" s="66">
        <v>4.166666666666667</v>
      </c>
      <c r="AR20" s="66">
        <v>4.166666666666667</v>
      </c>
      <c r="AS20" s="66">
        <v>4.166666666666667</v>
      </c>
      <c r="AT20" s="66">
        <v>3.6666666666666665</v>
      </c>
      <c r="AU20" s="66">
        <v>3.6666666666666665</v>
      </c>
    </row>
    <row r="21" spans="1:47" ht="24" x14ac:dyDescent="0.2">
      <c r="A21" s="68" t="s">
        <v>212</v>
      </c>
      <c r="B21" s="68" t="s">
        <v>213</v>
      </c>
      <c r="C21" s="61">
        <v>13</v>
      </c>
      <c r="D21" s="61">
        <v>13</v>
      </c>
      <c r="E21" s="61">
        <v>13</v>
      </c>
      <c r="F21" s="61">
        <v>12</v>
      </c>
      <c r="G21" s="62">
        <f t="shared" si="0"/>
        <v>0.92307692307692313</v>
      </c>
      <c r="H21" s="70">
        <v>8</v>
      </c>
      <c r="I21" s="64">
        <f t="shared" si="1"/>
        <v>0.61538461538461542</v>
      </c>
      <c r="J21" s="63">
        <v>4</v>
      </c>
      <c r="K21" s="65">
        <f t="shared" si="2"/>
        <v>0.30769230769230771</v>
      </c>
      <c r="L21" s="65">
        <f t="shared" si="3"/>
        <v>0.61538461538461542</v>
      </c>
      <c r="M21" s="66">
        <v>2.9166666666666665</v>
      </c>
      <c r="N21" s="66">
        <v>4.25</v>
      </c>
      <c r="O21" s="66">
        <v>2.8</v>
      </c>
      <c r="P21" s="66">
        <v>2.875</v>
      </c>
      <c r="Q21" s="66">
        <v>1.875</v>
      </c>
      <c r="R21" s="66">
        <v>1.5</v>
      </c>
      <c r="S21" s="66">
        <v>1.3333333333333333</v>
      </c>
      <c r="T21" s="66">
        <v>1.5</v>
      </c>
      <c r="U21" s="66">
        <v>2.8</v>
      </c>
      <c r="V21" s="66">
        <v>1.5</v>
      </c>
      <c r="W21" s="66">
        <v>1.5</v>
      </c>
      <c r="X21" s="66">
        <v>0.8</v>
      </c>
      <c r="Y21" s="66">
        <v>1.5</v>
      </c>
      <c r="Z21" s="66">
        <v>1.625</v>
      </c>
      <c r="AA21" s="66">
        <v>0.2</v>
      </c>
      <c r="AB21" s="66">
        <v>2.625</v>
      </c>
      <c r="AC21" s="66">
        <v>3.2857142857142856</v>
      </c>
      <c r="AD21" s="66"/>
      <c r="AE21" s="66">
        <v>3.1428571428571428</v>
      </c>
      <c r="AF21" s="66">
        <v>2.7142857142857144</v>
      </c>
      <c r="AG21" s="66">
        <v>3</v>
      </c>
      <c r="AH21" s="66">
        <v>2.625</v>
      </c>
      <c r="AI21" s="66">
        <v>3</v>
      </c>
      <c r="AJ21" s="66">
        <v>3.125</v>
      </c>
      <c r="AK21" s="66">
        <v>3.5</v>
      </c>
      <c r="AL21" s="66">
        <v>3.4</v>
      </c>
      <c r="AM21" s="66">
        <v>3.125</v>
      </c>
      <c r="AN21" s="66">
        <v>3.5</v>
      </c>
      <c r="AO21" s="66">
        <v>4</v>
      </c>
      <c r="AP21" s="66">
        <v>2.25</v>
      </c>
      <c r="AQ21" s="66">
        <v>4</v>
      </c>
      <c r="AR21" s="66">
        <v>3.6666666666666665</v>
      </c>
      <c r="AS21" s="66">
        <v>3</v>
      </c>
      <c r="AT21" s="66">
        <v>2.75</v>
      </c>
      <c r="AU21" s="66">
        <v>3</v>
      </c>
    </row>
    <row r="22" spans="1:47" x14ac:dyDescent="0.2">
      <c r="A22" s="68" t="s">
        <v>214</v>
      </c>
      <c r="B22" s="68" t="s">
        <v>215</v>
      </c>
      <c r="C22" s="70">
        <v>9</v>
      </c>
      <c r="D22" s="70">
        <v>8</v>
      </c>
      <c r="E22" s="61">
        <v>9</v>
      </c>
      <c r="F22" s="73">
        <v>1</v>
      </c>
      <c r="G22" s="62">
        <f t="shared" si="0"/>
        <v>0.1111111111111111</v>
      </c>
      <c r="H22" s="70">
        <v>6</v>
      </c>
      <c r="I22" s="64">
        <f t="shared" si="1"/>
        <v>0.75</v>
      </c>
      <c r="J22" s="63">
        <v>2</v>
      </c>
      <c r="K22" s="65">
        <f t="shared" si="2"/>
        <v>0.22222222222222221</v>
      </c>
      <c r="L22" s="65">
        <f t="shared" si="3"/>
        <v>0.36111111111111116</v>
      </c>
      <c r="P22" s="66">
        <v>3.1666666666666665</v>
      </c>
      <c r="Q22" s="66">
        <v>3.3333333333333335</v>
      </c>
      <c r="R22" s="66">
        <v>2.6666666666666665</v>
      </c>
      <c r="S22" s="66">
        <v>3</v>
      </c>
      <c r="T22" s="66">
        <v>1.6666666666666667</v>
      </c>
      <c r="U22" s="66">
        <v>3.8333333333333335</v>
      </c>
      <c r="V22" s="66">
        <v>1</v>
      </c>
      <c r="W22" s="66">
        <v>3.5</v>
      </c>
      <c r="X22" s="66"/>
      <c r="Y22" s="66">
        <v>2</v>
      </c>
      <c r="Z22" s="66">
        <v>3.5</v>
      </c>
      <c r="AA22" s="66">
        <v>3.6666666666666665</v>
      </c>
      <c r="AB22" s="66">
        <v>3</v>
      </c>
      <c r="AC22" s="66">
        <v>3.8333333333333335</v>
      </c>
      <c r="AD22" s="66"/>
      <c r="AE22" s="66">
        <v>3.8333333333333335</v>
      </c>
      <c r="AF22" s="66">
        <v>3.8333333333333335</v>
      </c>
      <c r="AG22" s="66">
        <v>2.8333333333333335</v>
      </c>
      <c r="AH22" s="66">
        <v>2.4</v>
      </c>
      <c r="AI22" s="66">
        <v>3.6</v>
      </c>
      <c r="AJ22" s="66">
        <v>3.8333333333333335</v>
      </c>
      <c r="AK22" s="66">
        <v>4</v>
      </c>
      <c r="AL22" s="66">
        <v>3.8</v>
      </c>
      <c r="AM22" s="66">
        <v>3.6666666666666665</v>
      </c>
      <c r="AN22" s="66"/>
      <c r="AO22" s="66">
        <v>4</v>
      </c>
      <c r="AP22" s="66">
        <v>4.5</v>
      </c>
      <c r="AQ22" s="66">
        <v>4</v>
      </c>
      <c r="AR22" s="66">
        <v>4</v>
      </c>
      <c r="AS22" s="66">
        <v>4.5</v>
      </c>
      <c r="AT22" s="66">
        <v>4.5</v>
      </c>
      <c r="AU22" s="66">
        <v>4.5</v>
      </c>
    </row>
    <row r="23" spans="1:47" ht="24" x14ac:dyDescent="0.2">
      <c r="A23" s="68" t="s">
        <v>216</v>
      </c>
      <c r="B23" s="68" t="s">
        <v>217</v>
      </c>
      <c r="C23" s="73"/>
      <c r="D23" s="73">
        <v>10</v>
      </c>
      <c r="E23" s="61">
        <v>10</v>
      </c>
      <c r="F23" s="74"/>
      <c r="G23" s="62"/>
      <c r="H23" s="70">
        <v>2</v>
      </c>
      <c r="I23" s="64">
        <f t="shared" si="1"/>
        <v>0.2</v>
      </c>
      <c r="J23" s="63">
        <v>2</v>
      </c>
      <c r="K23" s="65">
        <f t="shared" si="2"/>
        <v>0.2</v>
      </c>
      <c r="L23" s="65">
        <f t="shared" si="3"/>
        <v>0.2</v>
      </c>
      <c r="M23" s="66">
        <v>4</v>
      </c>
      <c r="N23" s="66">
        <v>4.5</v>
      </c>
      <c r="O23" s="66">
        <v>3</v>
      </c>
      <c r="P23" s="66">
        <v>4</v>
      </c>
      <c r="Q23" s="66">
        <v>4.5</v>
      </c>
      <c r="R23" s="66">
        <v>3</v>
      </c>
      <c r="S23" s="66">
        <v>4</v>
      </c>
      <c r="T23" s="66">
        <v>4</v>
      </c>
      <c r="U23" s="66">
        <v>5</v>
      </c>
      <c r="V23" s="66"/>
      <c r="W23" s="66"/>
      <c r="X23" s="66"/>
      <c r="Y23" s="66"/>
      <c r="Z23" s="66">
        <v>3.5</v>
      </c>
      <c r="AA23" s="66">
        <v>4</v>
      </c>
      <c r="AB23" s="66">
        <v>4</v>
      </c>
      <c r="AC23" s="66"/>
      <c r="AD23" s="66"/>
      <c r="AE23" s="66">
        <v>4</v>
      </c>
      <c r="AF23" s="66"/>
      <c r="AG23" s="66">
        <v>4</v>
      </c>
      <c r="AH23" s="66">
        <v>4</v>
      </c>
      <c r="AI23" s="66">
        <v>3</v>
      </c>
      <c r="AJ23" s="66">
        <v>3</v>
      </c>
      <c r="AK23" s="66"/>
      <c r="AL23" s="66">
        <v>3</v>
      </c>
      <c r="AM23" s="66">
        <v>3.5</v>
      </c>
      <c r="AN23" s="66">
        <v>4.5</v>
      </c>
      <c r="AO23" s="66">
        <v>3.5</v>
      </c>
      <c r="AP23" s="66">
        <v>4</v>
      </c>
      <c r="AQ23" s="66">
        <v>5</v>
      </c>
      <c r="AR23" s="66">
        <v>5</v>
      </c>
      <c r="AS23" s="66">
        <v>5</v>
      </c>
      <c r="AT23" s="66">
        <v>5</v>
      </c>
      <c r="AU23" s="66">
        <v>3.5</v>
      </c>
    </row>
    <row r="24" spans="1:47" x14ac:dyDescent="0.2">
      <c r="A24" s="68" t="s">
        <v>218</v>
      </c>
      <c r="B24" s="68" t="s">
        <v>219</v>
      </c>
      <c r="C24" s="61">
        <v>3</v>
      </c>
      <c r="D24" s="61">
        <v>2</v>
      </c>
      <c r="E24" s="61">
        <v>3</v>
      </c>
      <c r="F24" s="61">
        <v>0</v>
      </c>
      <c r="G24" s="62">
        <f>F24/C24</f>
        <v>0</v>
      </c>
      <c r="H24" s="70">
        <v>0</v>
      </c>
      <c r="I24" s="64">
        <f t="shared" si="1"/>
        <v>0</v>
      </c>
      <c r="J24" s="63">
        <v>1</v>
      </c>
      <c r="K24" s="65">
        <f t="shared" si="2"/>
        <v>0.33333333333333331</v>
      </c>
      <c r="L24" s="65">
        <f t="shared" si="3"/>
        <v>0.1111111111111111</v>
      </c>
      <c r="AN24" s="66"/>
      <c r="AO24" s="66"/>
      <c r="AP24" s="66"/>
      <c r="AQ24" s="66"/>
      <c r="AR24" s="66"/>
      <c r="AS24" s="66"/>
      <c r="AT24" s="66"/>
      <c r="AU24" s="66"/>
    </row>
    <row r="25" spans="1:47" ht="24" x14ac:dyDescent="0.2">
      <c r="A25" s="68" t="s">
        <v>220</v>
      </c>
      <c r="B25" s="68" t="s">
        <v>221</v>
      </c>
      <c r="C25" s="61">
        <v>19</v>
      </c>
      <c r="D25" s="61">
        <v>19</v>
      </c>
      <c r="E25" s="61">
        <v>19</v>
      </c>
      <c r="F25" s="61">
        <v>19</v>
      </c>
      <c r="G25" s="62">
        <f>F25/C25</f>
        <v>1</v>
      </c>
      <c r="H25" s="70">
        <v>17</v>
      </c>
      <c r="I25" s="64">
        <f t="shared" si="1"/>
        <v>0.89473684210526316</v>
      </c>
      <c r="J25" s="63">
        <v>12</v>
      </c>
      <c r="K25" s="65">
        <f t="shared" si="2"/>
        <v>0.63157894736842102</v>
      </c>
      <c r="L25" s="65">
        <f t="shared" si="3"/>
        <v>0.84210526315789469</v>
      </c>
      <c r="M25" s="66">
        <v>3</v>
      </c>
      <c r="N25" s="66">
        <v>3.5</v>
      </c>
      <c r="O25" s="66">
        <v>2.9444444444444446</v>
      </c>
      <c r="P25" s="66">
        <v>1.8235294117647058</v>
      </c>
      <c r="Q25" s="66">
        <v>3.5882352941176472</v>
      </c>
      <c r="R25" s="66">
        <v>2.4117647058823528</v>
      </c>
      <c r="S25" s="66">
        <v>2.375</v>
      </c>
      <c r="T25" s="66">
        <v>1.875</v>
      </c>
      <c r="U25" s="66">
        <v>3</v>
      </c>
      <c r="V25" s="66">
        <v>2.8</v>
      </c>
      <c r="W25" s="66">
        <v>3</v>
      </c>
      <c r="X25" s="66">
        <v>2.5</v>
      </c>
      <c r="Y25" s="66">
        <v>2.6666666666666665</v>
      </c>
      <c r="Z25" s="66">
        <v>2.1333333333333333</v>
      </c>
      <c r="AA25" s="66">
        <v>1.9090909090909092</v>
      </c>
      <c r="AB25" s="66">
        <v>3</v>
      </c>
      <c r="AC25" s="66"/>
      <c r="AD25" s="66"/>
      <c r="AE25" s="66">
        <v>2.7058823529411766</v>
      </c>
      <c r="AF25" s="66"/>
      <c r="AG25" s="66">
        <v>1.9375</v>
      </c>
      <c r="AH25" s="66">
        <v>1.4444444444444444</v>
      </c>
      <c r="AI25" s="66">
        <v>2.7272727272727271</v>
      </c>
      <c r="AJ25" s="66">
        <v>2.8125</v>
      </c>
      <c r="AK25" s="66">
        <v>2.875</v>
      </c>
      <c r="AL25" s="66">
        <v>3.2727272727272729</v>
      </c>
      <c r="AM25" s="66">
        <v>3.0666666666666669</v>
      </c>
      <c r="AN25" s="66">
        <v>2.3333333333333335</v>
      </c>
      <c r="AO25" s="66">
        <v>2.25</v>
      </c>
      <c r="AP25" s="66">
        <v>3.1666666666666665</v>
      </c>
      <c r="AQ25" s="66">
        <v>3.6666666666666665</v>
      </c>
      <c r="AR25" s="66">
        <v>3.25</v>
      </c>
      <c r="AS25" s="66">
        <v>3.75</v>
      </c>
      <c r="AT25" s="66">
        <v>3</v>
      </c>
      <c r="AU25" s="66">
        <v>3.25</v>
      </c>
    </row>
    <row r="26" spans="1:47" ht="24" x14ac:dyDescent="0.2">
      <c r="A26" s="68" t="s">
        <v>222</v>
      </c>
      <c r="B26" s="68" t="s">
        <v>223</v>
      </c>
      <c r="C26" s="70"/>
      <c r="D26" s="70">
        <v>35</v>
      </c>
      <c r="E26" s="61">
        <v>35</v>
      </c>
      <c r="F26" s="70"/>
      <c r="G26" s="62"/>
      <c r="H26" s="70">
        <v>18</v>
      </c>
      <c r="I26" s="64">
        <f t="shared" si="1"/>
        <v>0.51428571428571423</v>
      </c>
      <c r="J26" s="63">
        <v>13</v>
      </c>
      <c r="K26" s="65">
        <f t="shared" si="2"/>
        <v>0.37142857142857144</v>
      </c>
      <c r="L26" s="65">
        <f t="shared" si="3"/>
        <v>0.44285714285714284</v>
      </c>
      <c r="M26" s="66">
        <v>2.6190476190476191</v>
      </c>
      <c r="N26" s="66">
        <v>3.2857142857142856</v>
      </c>
      <c r="O26" s="66">
        <v>2.1428571428571428</v>
      </c>
      <c r="P26" s="66">
        <v>2.8333333333333335</v>
      </c>
      <c r="Q26" s="66">
        <v>3.3333333333333335</v>
      </c>
      <c r="R26" s="66">
        <v>1.5294117647058822</v>
      </c>
      <c r="S26" s="66">
        <v>2.3125</v>
      </c>
      <c r="T26" s="66">
        <v>2.5</v>
      </c>
      <c r="U26" s="66">
        <v>3.6923076923076925</v>
      </c>
      <c r="V26" s="66">
        <v>3.5555555555555554</v>
      </c>
      <c r="W26" s="66">
        <v>2.4285714285714284</v>
      </c>
      <c r="X26" s="66">
        <v>2</v>
      </c>
      <c r="Y26" s="66">
        <v>2.25</v>
      </c>
      <c r="Z26" s="66">
        <v>2.7222222222222223</v>
      </c>
      <c r="AA26" s="66">
        <v>1.4285714285714286</v>
      </c>
      <c r="AB26" s="66">
        <v>2.4444444444444446</v>
      </c>
      <c r="AC26" s="66">
        <v>2.3888888888888888</v>
      </c>
      <c r="AD26" s="66"/>
      <c r="AE26" s="66">
        <v>3.6111111111111112</v>
      </c>
      <c r="AF26" s="66">
        <v>3.1111111111111112</v>
      </c>
      <c r="AG26" s="66">
        <v>3.8823529411764706</v>
      </c>
      <c r="AH26" s="66">
        <v>3.4166666666666665</v>
      </c>
      <c r="AI26" s="66">
        <v>3.7058823529411766</v>
      </c>
      <c r="AJ26" s="66">
        <v>3.8235294117647061</v>
      </c>
      <c r="AK26" s="66">
        <v>3.2666666666666666</v>
      </c>
      <c r="AL26" s="66">
        <v>3.2307692307692308</v>
      </c>
      <c r="AM26" s="66">
        <v>3.5882352941176472</v>
      </c>
      <c r="AN26" s="66">
        <v>2.6153846153846154</v>
      </c>
      <c r="AO26" s="66">
        <v>3.3076923076923075</v>
      </c>
      <c r="AP26" s="66">
        <v>2.5384615384615383</v>
      </c>
      <c r="AQ26" s="66">
        <v>4.166666666666667</v>
      </c>
      <c r="AR26" s="66">
        <v>4.0909090909090908</v>
      </c>
      <c r="AS26" s="66">
        <v>4.333333333333333</v>
      </c>
      <c r="AT26" s="66">
        <v>4.166666666666667</v>
      </c>
      <c r="AU26" s="66">
        <v>4.1538461538461542</v>
      </c>
    </row>
    <row r="27" spans="1:47" ht="24" x14ac:dyDescent="0.2">
      <c r="A27" s="68" t="s">
        <v>224</v>
      </c>
      <c r="B27" s="68" t="s">
        <v>225</v>
      </c>
      <c r="C27" s="70"/>
      <c r="D27" s="70">
        <v>8</v>
      </c>
      <c r="E27" s="61">
        <v>8</v>
      </c>
      <c r="F27" s="70"/>
      <c r="G27" s="62"/>
      <c r="H27" s="70">
        <v>5</v>
      </c>
      <c r="I27" s="64">
        <f t="shared" si="1"/>
        <v>0.625</v>
      </c>
      <c r="J27" s="63">
        <v>5</v>
      </c>
      <c r="K27" s="65">
        <f t="shared" si="2"/>
        <v>0.625</v>
      </c>
      <c r="L27" s="65">
        <f t="shared" si="3"/>
        <v>0.625</v>
      </c>
      <c r="M27" s="66">
        <v>2.6190476190476191</v>
      </c>
      <c r="N27" s="66">
        <v>3.2857142857142856</v>
      </c>
      <c r="O27" s="66">
        <v>2.1428571428571428</v>
      </c>
      <c r="P27" s="66">
        <v>3</v>
      </c>
      <c r="Q27" s="66">
        <v>3.75</v>
      </c>
      <c r="R27" s="66">
        <v>1</v>
      </c>
      <c r="S27" s="66">
        <v>2</v>
      </c>
      <c r="T27" s="66">
        <v>4</v>
      </c>
      <c r="U27" s="66">
        <v>4.666666666666667</v>
      </c>
      <c r="V27" s="66">
        <v>3</v>
      </c>
      <c r="W27" s="66"/>
      <c r="X27" s="66"/>
      <c r="Y27" s="66"/>
      <c r="Z27" s="66">
        <v>3.4</v>
      </c>
      <c r="AA27" s="66">
        <v>0.5</v>
      </c>
      <c r="AB27" s="66">
        <v>3.2</v>
      </c>
      <c r="AC27" s="66">
        <v>3</v>
      </c>
      <c r="AD27" s="66"/>
      <c r="AE27" s="66">
        <v>3.4</v>
      </c>
      <c r="AF27" s="66">
        <v>3.6</v>
      </c>
      <c r="AG27" s="66">
        <v>3</v>
      </c>
      <c r="AH27" s="66"/>
      <c r="AI27" s="66">
        <v>4</v>
      </c>
      <c r="AJ27" s="66">
        <v>4</v>
      </c>
      <c r="AK27" s="66">
        <v>3.75</v>
      </c>
      <c r="AL27" s="66">
        <v>4</v>
      </c>
      <c r="AM27" s="66">
        <v>4</v>
      </c>
      <c r="AN27" s="66">
        <v>1.6</v>
      </c>
      <c r="AO27" s="66">
        <v>1.8</v>
      </c>
      <c r="AP27" s="66">
        <v>2.4</v>
      </c>
      <c r="AQ27" s="66">
        <v>3</v>
      </c>
      <c r="AR27" s="66">
        <v>2.8</v>
      </c>
      <c r="AS27" s="66">
        <v>3.2</v>
      </c>
      <c r="AT27" s="66">
        <v>3</v>
      </c>
      <c r="AU27" s="66">
        <v>3.2</v>
      </c>
    </row>
    <row r="28" spans="1:47" ht="24" x14ac:dyDescent="0.2">
      <c r="A28" s="68" t="s">
        <v>226</v>
      </c>
      <c r="B28" s="68" t="s">
        <v>227</v>
      </c>
      <c r="C28" s="61">
        <v>27</v>
      </c>
      <c r="D28" s="61">
        <v>27</v>
      </c>
      <c r="E28" s="61">
        <v>27</v>
      </c>
      <c r="F28" s="69">
        <v>19</v>
      </c>
      <c r="G28" s="62">
        <f t="shared" ref="G28:G36" si="4">F28/C28</f>
        <v>0.70370370370370372</v>
      </c>
      <c r="H28" s="70">
        <v>18</v>
      </c>
      <c r="I28" s="64">
        <f t="shared" si="1"/>
        <v>0.66666666666666663</v>
      </c>
      <c r="J28" s="63">
        <v>14</v>
      </c>
      <c r="K28" s="65">
        <f t="shared" si="2"/>
        <v>0.51851851851851849</v>
      </c>
      <c r="L28" s="65">
        <f t="shared" si="3"/>
        <v>0.62962962962962965</v>
      </c>
      <c r="M28" s="66">
        <v>2.7894736842105261</v>
      </c>
      <c r="N28" s="66">
        <v>3.736842105263158</v>
      </c>
      <c r="O28" s="66">
        <v>3.5294117647058822</v>
      </c>
      <c r="P28" s="66">
        <v>2.7222222222222223</v>
      </c>
      <c r="Q28" s="66">
        <v>3.5</v>
      </c>
      <c r="R28" s="66">
        <v>2.9375</v>
      </c>
      <c r="S28" s="66">
        <v>2.6</v>
      </c>
      <c r="T28" s="66">
        <v>2.6</v>
      </c>
      <c r="U28" s="66">
        <v>4.1538461538461542</v>
      </c>
      <c r="V28" s="66">
        <v>3</v>
      </c>
      <c r="W28" s="66">
        <v>3.25</v>
      </c>
      <c r="X28" s="66">
        <v>3.5</v>
      </c>
      <c r="Y28" s="66">
        <v>3.3333333333333335</v>
      </c>
      <c r="Z28" s="66">
        <v>2.8888888888888888</v>
      </c>
      <c r="AA28" s="66">
        <v>0.76923076923076927</v>
      </c>
      <c r="AB28" s="66">
        <v>3.0555555555555554</v>
      </c>
      <c r="AC28" s="66">
        <v>2.6111111111111112</v>
      </c>
      <c r="AD28" s="66">
        <v>3.25</v>
      </c>
      <c r="AE28" s="66">
        <v>3.4444444444444446</v>
      </c>
      <c r="AF28" s="66">
        <v>3.1666666666666665</v>
      </c>
      <c r="AG28" s="66">
        <v>3.3888888888888888</v>
      </c>
      <c r="AH28" s="66">
        <v>3.875</v>
      </c>
      <c r="AI28" s="66">
        <v>4</v>
      </c>
      <c r="AJ28" s="66">
        <v>3.8888888888888888</v>
      </c>
      <c r="AK28" s="66">
        <v>3.8461538461538463</v>
      </c>
      <c r="AL28" s="66">
        <v>3.5833333333333335</v>
      </c>
      <c r="AM28" s="66">
        <v>4</v>
      </c>
      <c r="AN28" s="66">
        <v>3.1666666666666665</v>
      </c>
      <c r="AO28" s="66">
        <v>3.6666666666666665</v>
      </c>
      <c r="AP28" s="66">
        <v>2.6923076923076925</v>
      </c>
      <c r="AQ28" s="66">
        <v>4.0714285714285712</v>
      </c>
      <c r="AR28" s="66">
        <v>3.5</v>
      </c>
      <c r="AS28" s="66">
        <v>3.8571428571428572</v>
      </c>
      <c r="AT28" s="66">
        <v>3.2142857142857144</v>
      </c>
      <c r="AU28" s="66">
        <v>3.2142857142857144</v>
      </c>
    </row>
    <row r="29" spans="1:47" ht="24" x14ac:dyDescent="0.2">
      <c r="A29" s="68" t="s">
        <v>228</v>
      </c>
      <c r="B29" s="68" t="s">
        <v>229</v>
      </c>
      <c r="C29" s="61">
        <v>12</v>
      </c>
      <c r="D29" s="61">
        <v>12</v>
      </c>
      <c r="E29" s="61">
        <v>7</v>
      </c>
      <c r="F29" s="61">
        <v>5</v>
      </c>
      <c r="G29" s="62">
        <f t="shared" si="4"/>
        <v>0.41666666666666669</v>
      </c>
      <c r="H29" s="70">
        <v>5</v>
      </c>
      <c r="I29" s="64">
        <f t="shared" si="1"/>
        <v>0.41666666666666669</v>
      </c>
      <c r="J29" s="63">
        <v>2</v>
      </c>
      <c r="K29" s="65">
        <f t="shared" si="2"/>
        <v>0.2857142857142857</v>
      </c>
      <c r="L29" s="65">
        <f t="shared" si="3"/>
        <v>0.37301587301587302</v>
      </c>
      <c r="M29" s="66">
        <v>3.2</v>
      </c>
      <c r="N29" s="66">
        <v>2.8</v>
      </c>
      <c r="O29" s="66">
        <v>1.8</v>
      </c>
      <c r="P29" s="66">
        <v>2.6</v>
      </c>
      <c r="Q29" s="66">
        <v>2</v>
      </c>
      <c r="R29" s="66">
        <v>0.6</v>
      </c>
      <c r="S29" s="66">
        <v>0.33333333333333331</v>
      </c>
      <c r="T29" s="66">
        <v>0</v>
      </c>
      <c r="U29" s="66">
        <v>3.75</v>
      </c>
      <c r="V29" s="66">
        <v>3</v>
      </c>
      <c r="W29" s="66">
        <v>4</v>
      </c>
      <c r="X29" s="66"/>
      <c r="Y29" s="66"/>
      <c r="Z29" s="66">
        <v>3.2</v>
      </c>
      <c r="AA29" s="66">
        <v>0</v>
      </c>
      <c r="AB29" s="66">
        <v>2</v>
      </c>
      <c r="AC29" s="66">
        <v>2</v>
      </c>
      <c r="AD29" s="66"/>
      <c r="AE29" s="66">
        <v>3.6</v>
      </c>
      <c r="AF29" s="66">
        <v>3.4</v>
      </c>
      <c r="AG29" s="66">
        <v>2</v>
      </c>
      <c r="AH29" s="66">
        <v>3.5</v>
      </c>
      <c r="AI29" s="66">
        <v>5</v>
      </c>
      <c r="AJ29" s="66">
        <v>3.6</v>
      </c>
      <c r="AK29" s="66">
        <v>3.6666666666666665</v>
      </c>
      <c r="AL29" s="66">
        <v>4</v>
      </c>
      <c r="AM29" s="66">
        <v>3.25</v>
      </c>
      <c r="AN29" s="66">
        <v>2.5</v>
      </c>
      <c r="AO29" s="66">
        <v>3</v>
      </c>
      <c r="AP29" s="66">
        <v>2.5</v>
      </c>
      <c r="AQ29" s="66">
        <v>3</v>
      </c>
      <c r="AR29" s="66">
        <v>3</v>
      </c>
      <c r="AS29" s="66">
        <v>4.5</v>
      </c>
      <c r="AT29" s="66">
        <v>4.5</v>
      </c>
      <c r="AU29" s="66">
        <v>4</v>
      </c>
    </row>
    <row r="30" spans="1:47" ht="24" x14ac:dyDescent="0.2">
      <c r="A30" s="68" t="s">
        <v>230</v>
      </c>
      <c r="B30" s="68" t="s">
        <v>231</v>
      </c>
      <c r="C30" s="61">
        <v>8</v>
      </c>
      <c r="D30" s="61">
        <v>8</v>
      </c>
      <c r="E30" s="61">
        <v>8</v>
      </c>
      <c r="F30" s="61">
        <v>3</v>
      </c>
      <c r="G30" s="62">
        <f t="shared" si="4"/>
        <v>0.375</v>
      </c>
      <c r="H30" s="70">
        <v>1</v>
      </c>
      <c r="I30" s="64">
        <f t="shared" si="1"/>
        <v>0.125</v>
      </c>
      <c r="J30" s="63">
        <v>2</v>
      </c>
      <c r="K30" s="65">
        <f t="shared" si="2"/>
        <v>0.25</v>
      </c>
      <c r="L30" s="65">
        <f t="shared" si="3"/>
        <v>0.25</v>
      </c>
      <c r="M30" s="66">
        <v>4</v>
      </c>
      <c r="N30" s="66">
        <v>5</v>
      </c>
      <c r="O30" s="66">
        <v>4</v>
      </c>
      <c r="AN30" s="66">
        <v>2</v>
      </c>
      <c r="AO30" s="66">
        <v>1.5</v>
      </c>
      <c r="AP30" s="66">
        <v>1.5</v>
      </c>
      <c r="AQ30" s="66">
        <v>2.5</v>
      </c>
      <c r="AR30" s="66"/>
      <c r="AS30" s="66">
        <v>2.5</v>
      </c>
      <c r="AT30" s="66">
        <v>2</v>
      </c>
      <c r="AU30" s="66">
        <v>2</v>
      </c>
    </row>
    <row r="31" spans="1:47" ht="24" x14ac:dyDescent="0.2">
      <c r="A31" s="68" t="s">
        <v>232</v>
      </c>
      <c r="B31" s="68" t="s">
        <v>233</v>
      </c>
      <c r="C31" s="61">
        <v>8</v>
      </c>
      <c r="D31" s="61">
        <v>8</v>
      </c>
      <c r="E31" s="61">
        <v>8</v>
      </c>
      <c r="F31" s="61">
        <v>1</v>
      </c>
      <c r="G31" s="62">
        <f t="shared" si="4"/>
        <v>0.125</v>
      </c>
      <c r="H31" s="70">
        <v>1</v>
      </c>
      <c r="I31" s="64">
        <f t="shared" si="1"/>
        <v>0.125</v>
      </c>
      <c r="J31" s="63">
        <v>1</v>
      </c>
      <c r="K31" s="65">
        <f t="shared" si="2"/>
        <v>0.125</v>
      </c>
      <c r="L31" s="65">
        <f t="shared" si="3"/>
        <v>0.125</v>
      </c>
      <c r="AN31" s="66"/>
      <c r="AO31" s="66"/>
      <c r="AP31" s="66"/>
      <c r="AQ31" s="66"/>
      <c r="AR31" s="66"/>
      <c r="AS31" s="66"/>
      <c r="AT31" s="66"/>
      <c r="AU31" s="66"/>
    </row>
    <row r="32" spans="1:47" ht="24" x14ac:dyDescent="0.2">
      <c r="A32" s="68" t="s">
        <v>234</v>
      </c>
      <c r="B32" s="68" t="s">
        <v>235</v>
      </c>
      <c r="C32" s="61">
        <v>9</v>
      </c>
      <c r="D32" s="61">
        <v>9</v>
      </c>
      <c r="E32" s="61">
        <v>9</v>
      </c>
      <c r="F32" s="61">
        <v>8</v>
      </c>
      <c r="G32" s="62">
        <f t="shared" si="4"/>
        <v>0.88888888888888884</v>
      </c>
      <c r="H32" s="70">
        <v>9</v>
      </c>
      <c r="I32" s="64">
        <f t="shared" si="1"/>
        <v>1</v>
      </c>
      <c r="J32" s="63">
        <v>6</v>
      </c>
      <c r="K32" s="65">
        <f t="shared" si="2"/>
        <v>0.66666666666666663</v>
      </c>
      <c r="L32" s="65">
        <f t="shared" si="3"/>
        <v>0.85185185185185175</v>
      </c>
      <c r="M32" s="66">
        <v>4</v>
      </c>
      <c r="N32" s="66">
        <v>4.125</v>
      </c>
      <c r="O32" s="66">
        <v>3.8571428571428572</v>
      </c>
      <c r="P32" s="66">
        <v>3.1111111111111112</v>
      </c>
      <c r="Q32" s="66">
        <v>4</v>
      </c>
      <c r="R32" s="66">
        <v>3.6666666666666665</v>
      </c>
      <c r="S32" s="66">
        <v>3.4285714285714284</v>
      </c>
      <c r="T32" s="66">
        <v>2.6</v>
      </c>
      <c r="U32" s="66">
        <v>3.8571428571428572</v>
      </c>
      <c r="V32" s="66">
        <v>4</v>
      </c>
      <c r="W32" s="66">
        <v>2</v>
      </c>
      <c r="X32" s="66"/>
      <c r="Y32" s="66"/>
      <c r="Z32" s="66">
        <v>3.6666666666666665</v>
      </c>
      <c r="AA32" s="66">
        <v>3.1111111111111112</v>
      </c>
      <c r="AB32" s="66">
        <v>3.5555555555555554</v>
      </c>
      <c r="AC32" s="66">
        <v>3.8888888888888888</v>
      </c>
      <c r="AD32" s="66"/>
      <c r="AE32" s="66">
        <v>3.7777777777777777</v>
      </c>
      <c r="AF32" s="66">
        <v>4</v>
      </c>
      <c r="AG32" s="66">
        <v>2.2222222222222223</v>
      </c>
      <c r="AH32" s="66">
        <v>2.8571428571428572</v>
      </c>
      <c r="AI32" s="66">
        <v>2.6666666666666665</v>
      </c>
      <c r="AJ32" s="66">
        <v>3.7777777777777777</v>
      </c>
      <c r="AK32" s="66">
        <v>3.75</v>
      </c>
      <c r="AL32" s="66">
        <v>3.6666666666666665</v>
      </c>
      <c r="AM32" s="66">
        <v>3.2222222222222223</v>
      </c>
      <c r="AN32" s="66">
        <v>4.333333333333333</v>
      </c>
      <c r="AO32" s="66">
        <v>4.5</v>
      </c>
      <c r="AP32" s="66">
        <v>4</v>
      </c>
      <c r="AQ32" s="66">
        <v>4.833333333333333</v>
      </c>
      <c r="AR32" s="66">
        <v>4.166666666666667</v>
      </c>
      <c r="AS32" s="66">
        <v>4.166666666666667</v>
      </c>
      <c r="AT32" s="66">
        <v>4.166666666666667</v>
      </c>
      <c r="AU32" s="66">
        <v>4</v>
      </c>
    </row>
    <row r="33" spans="1:47" ht="24" x14ac:dyDescent="0.2">
      <c r="A33" s="68" t="s">
        <v>236</v>
      </c>
      <c r="B33" s="68" t="s">
        <v>237</v>
      </c>
      <c r="C33" s="61">
        <v>27</v>
      </c>
      <c r="D33" s="61">
        <v>27</v>
      </c>
      <c r="E33" s="61">
        <v>27</v>
      </c>
      <c r="F33" s="61">
        <v>22</v>
      </c>
      <c r="G33" s="62">
        <f t="shared" si="4"/>
        <v>0.81481481481481477</v>
      </c>
      <c r="H33" s="70">
        <v>24</v>
      </c>
      <c r="I33" s="64">
        <f t="shared" si="1"/>
        <v>0.88888888888888884</v>
      </c>
      <c r="J33" s="63">
        <v>10</v>
      </c>
      <c r="K33" s="65">
        <f t="shared" si="2"/>
        <v>0.37037037037037035</v>
      </c>
      <c r="L33" s="65">
        <f t="shared" si="3"/>
        <v>0.69135802469135799</v>
      </c>
      <c r="M33" s="66">
        <v>3.4090909090909092</v>
      </c>
      <c r="N33" s="66">
        <v>3.5</v>
      </c>
      <c r="O33" s="66">
        <v>2.5909090909090908</v>
      </c>
      <c r="P33" s="66">
        <v>2.9583333333333335</v>
      </c>
      <c r="Q33" s="66">
        <v>2.375</v>
      </c>
      <c r="R33" s="66">
        <v>1.875</v>
      </c>
      <c r="S33" s="66">
        <v>2.0909090909090908</v>
      </c>
      <c r="T33" s="66">
        <v>3.0454545454545454</v>
      </c>
      <c r="U33" s="66">
        <v>3.2105263157894739</v>
      </c>
      <c r="V33" s="66">
        <v>2.8181818181818183</v>
      </c>
      <c r="W33" s="66">
        <v>3.2222222222222223</v>
      </c>
      <c r="X33" s="66">
        <v>2.375</v>
      </c>
      <c r="Y33" s="66">
        <v>2.3333333333333335</v>
      </c>
      <c r="Z33" s="66">
        <v>2.6666666666666665</v>
      </c>
      <c r="AA33" s="66">
        <v>1.2105263157894737</v>
      </c>
      <c r="AB33" s="66">
        <v>2.375</v>
      </c>
      <c r="AC33" s="66">
        <v>2.875</v>
      </c>
      <c r="AD33" s="66">
        <v>3.0625</v>
      </c>
      <c r="AE33" s="66">
        <v>3.2083333333333335</v>
      </c>
      <c r="AF33" s="66">
        <v>2.9166666666666665</v>
      </c>
      <c r="AG33" s="66">
        <v>3.4782608695652173</v>
      </c>
      <c r="AH33" s="66">
        <v>3.4210526315789473</v>
      </c>
      <c r="AI33" s="66">
        <v>3.6086956521739131</v>
      </c>
      <c r="AJ33" s="66">
        <v>3.6956521739130435</v>
      </c>
      <c r="AK33" s="66">
        <v>3.2857142857142856</v>
      </c>
      <c r="AL33" s="66">
        <v>3.1052631578947367</v>
      </c>
      <c r="AM33" s="66">
        <v>3.6818181818181817</v>
      </c>
      <c r="AN33" s="66">
        <v>2.2222222222222223</v>
      </c>
      <c r="AO33" s="66">
        <v>2.6666666666666665</v>
      </c>
      <c r="AP33" s="66">
        <v>2.2000000000000002</v>
      </c>
      <c r="AQ33" s="66">
        <v>3.4</v>
      </c>
      <c r="AR33" s="66">
        <v>2.6</v>
      </c>
      <c r="AS33" s="66">
        <v>3.6</v>
      </c>
      <c r="AT33" s="66">
        <v>2.7</v>
      </c>
      <c r="AU33" s="66">
        <v>3.2</v>
      </c>
    </row>
    <row r="34" spans="1:47" s="75" customFormat="1" x14ac:dyDescent="0.2">
      <c r="A34" s="68" t="s">
        <v>238</v>
      </c>
      <c r="B34" s="68" t="s">
        <v>239</v>
      </c>
      <c r="C34" s="61">
        <v>37</v>
      </c>
      <c r="D34" s="61">
        <v>37</v>
      </c>
      <c r="E34" s="61">
        <v>37</v>
      </c>
      <c r="F34" s="61">
        <v>28</v>
      </c>
      <c r="G34" s="62">
        <f t="shared" si="4"/>
        <v>0.7567567567567568</v>
      </c>
      <c r="H34" s="70">
        <v>24</v>
      </c>
      <c r="I34" s="64">
        <f t="shared" si="1"/>
        <v>0.64864864864864868</v>
      </c>
      <c r="J34" s="63">
        <v>14</v>
      </c>
      <c r="K34" s="65">
        <f t="shared" si="2"/>
        <v>0.3783783783783784</v>
      </c>
      <c r="L34" s="65">
        <f t="shared" si="3"/>
        <v>0.59459459459459463</v>
      </c>
      <c r="M34" s="66">
        <v>3.4642857142857144</v>
      </c>
      <c r="N34" s="66">
        <v>3.2857142857142856</v>
      </c>
      <c r="O34" s="66">
        <v>2.7307692307692308</v>
      </c>
      <c r="P34" s="66">
        <v>3.4166666666666665</v>
      </c>
      <c r="Q34" s="66">
        <v>3.1666666666666665</v>
      </c>
      <c r="R34" s="66">
        <v>2.8695652173913042</v>
      </c>
      <c r="S34" s="66">
        <v>3.2173913043478262</v>
      </c>
      <c r="T34" s="66">
        <v>3.6315789473684212</v>
      </c>
      <c r="U34" s="66">
        <v>4.1739130434782608</v>
      </c>
      <c r="V34" s="66">
        <v>3.7692307692307692</v>
      </c>
      <c r="W34" s="66">
        <v>3.2727272727272729</v>
      </c>
      <c r="X34" s="66">
        <v>3.2222222222222223</v>
      </c>
      <c r="Y34" s="66">
        <v>3</v>
      </c>
      <c r="Z34" s="66">
        <v>2.8333333333333335</v>
      </c>
      <c r="AA34" s="66">
        <v>3.1739130434782608</v>
      </c>
      <c r="AB34" s="66">
        <v>3.0434782608695654</v>
      </c>
      <c r="AC34" s="66">
        <v>3.1304347826086958</v>
      </c>
      <c r="AD34" s="66">
        <v>3.4736842105263159</v>
      </c>
      <c r="AE34" s="66">
        <v>3.2916666666666665</v>
      </c>
      <c r="AF34" s="66">
        <v>3.4583333333333335</v>
      </c>
      <c r="AG34" s="66">
        <v>3.2916666666666665</v>
      </c>
      <c r="AH34" s="66">
        <v>3.2916666666666665</v>
      </c>
      <c r="AI34" s="66">
        <v>3.7083333333333335</v>
      </c>
      <c r="AJ34" s="66">
        <v>3.6666666666666665</v>
      </c>
      <c r="AK34" s="66">
        <v>3.75</v>
      </c>
      <c r="AL34" s="66">
        <v>3.6842105263157894</v>
      </c>
      <c r="AM34" s="66">
        <v>3.7083333333333335</v>
      </c>
      <c r="AN34" s="66">
        <v>3.2857142857142856</v>
      </c>
      <c r="AO34" s="66">
        <v>2.9285714285714284</v>
      </c>
      <c r="AP34" s="66">
        <v>2.1428571428571428</v>
      </c>
      <c r="AQ34" s="66">
        <v>3.2857142857142856</v>
      </c>
      <c r="AR34" s="66">
        <v>2.8571428571428572</v>
      </c>
      <c r="AS34" s="66">
        <v>3.7857142857142856</v>
      </c>
      <c r="AT34" s="66">
        <v>3.3571428571428572</v>
      </c>
      <c r="AU34" s="66">
        <v>3.7142857142857144</v>
      </c>
    </row>
    <row r="35" spans="1:47" ht="24" x14ac:dyDescent="0.2">
      <c r="A35" s="68" t="s">
        <v>240</v>
      </c>
      <c r="B35" s="68" t="s">
        <v>241</v>
      </c>
      <c r="C35" s="61">
        <v>18</v>
      </c>
      <c r="D35" s="61">
        <v>18</v>
      </c>
      <c r="E35" s="61">
        <v>18</v>
      </c>
      <c r="F35" s="69">
        <v>13</v>
      </c>
      <c r="G35" s="62">
        <f t="shared" si="4"/>
        <v>0.72222222222222221</v>
      </c>
      <c r="H35" s="70">
        <v>8</v>
      </c>
      <c r="I35" s="64">
        <f t="shared" si="1"/>
        <v>0.44444444444444442</v>
      </c>
      <c r="J35" s="63">
        <v>9</v>
      </c>
      <c r="K35" s="65">
        <f t="shared" si="2"/>
        <v>0.5</v>
      </c>
      <c r="L35" s="65">
        <f t="shared" si="3"/>
        <v>0.55555555555555547</v>
      </c>
      <c r="M35" s="66">
        <v>2.7692307692307692</v>
      </c>
      <c r="N35" s="66">
        <v>3.3846153846153846</v>
      </c>
      <c r="O35" s="66">
        <v>2.6666666666666665</v>
      </c>
      <c r="P35" s="66">
        <v>2.625</v>
      </c>
      <c r="Q35" s="66">
        <v>3.25</v>
      </c>
      <c r="R35" s="66">
        <v>1.5</v>
      </c>
      <c r="S35" s="66">
        <v>1.25</v>
      </c>
      <c r="T35" s="66">
        <v>2.875</v>
      </c>
      <c r="U35" s="66">
        <v>4.125</v>
      </c>
      <c r="V35" s="66">
        <v>2.4</v>
      </c>
      <c r="W35" s="66">
        <v>2</v>
      </c>
      <c r="X35" s="66">
        <v>0</v>
      </c>
      <c r="Y35" s="66">
        <v>2.3333333333333335</v>
      </c>
      <c r="Z35" s="66">
        <v>1.75</v>
      </c>
      <c r="AA35" s="66">
        <v>2.25</v>
      </c>
      <c r="AB35" s="66">
        <v>2.25</v>
      </c>
      <c r="AC35" s="66">
        <v>2.125</v>
      </c>
      <c r="AD35" s="66">
        <v>1.6666666666666667</v>
      </c>
      <c r="AE35" s="66">
        <v>2.5</v>
      </c>
      <c r="AF35" s="66">
        <v>1.875</v>
      </c>
      <c r="AG35" s="66">
        <v>2.875</v>
      </c>
      <c r="AH35" s="66">
        <v>3</v>
      </c>
      <c r="AI35" s="66">
        <v>3.375</v>
      </c>
      <c r="AJ35" s="66">
        <v>3.8571428571428572</v>
      </c>
      <c r="AK35" s="66">
        <v>4</v>
      </c>
      <c r="AL35" s="66">
        <v>3.875</v>
      </c>
      <c r="AM35" s="66">
        <v>3.5</v>
      </c>
      <c r="AN35" s="66">
        <v>3</v>
      </c>
      <c r="AO35" s="66">
        <v>2.4285714285714284</v>
      </c>
      <c r="AP35" s="66">
        <v>2</v>
      </c>
      <c r="AQ35" s="66">
        <v>3.7777777777777777</v>
      </c>
      <c r="AR35" s="66">
        <v>3</v>
      </c>
      <c r="AS35" s="66">
        <v>2.3333333333333335</v>
      </c>
      <c r="AT35" s="66">
        <v>2.2222222222222223</v>
      </c>
      <c r="AU35" s="66">
        <v>2.1111111111111112</v>
      </c>
    </row>
    <row r="36" spans="1:47" x14ac:dyDescent="0.2">
      <c r="A36" s="68" t="s">
        <v>242</v>
      </c>
      <c r="B36" s="68" t="s">
        <v>243</v>
      </c>
      <c r="C36" s="61">
        <v>18</v>
      </c>
      <c r="D36" s="61">
        <v>18</v>
      </c>
      <c r="E36" s="61">
        <v>18</v>
      </c>
      <c r="F36" s="69">
        <v>11</v>
      </c>
      <c r="G36" s="62">
        <f t="shared" si="4"/>
        <v>0.61111111111111116</v>
      </c>
      <c r="H36" s="70">
        <v>11</v>
      </c>
      <c r="I36" s="64">
        <f t="shared" si="1"/>
        <v>0.61111111111111116</v>
      </c>
      <c r="J36" s="63">
        <v>10</v>
      </c>
      <c r="K36" s="65">
        <f t="shared" si="2"/>
        <v>0.55555555555555558</v>
      </c>
      <c r="L36" s="65">
        <f t="shared" si="3"/>
        <v>0.59259259259259267</v>
      </c>
      <c r="M36" s="66">
        <v>2.8181818181818183</v>
      </c>
      <c r="N36" s="66">
        <v>3.6363636363636362</v>
      </c>
      <c r="O36" s="66">
        <v>2</v>
      </c>
      <c r="P36" s="66">
        <v>2.7272727272727271</v>
      </c>
      <c r="Q36" s="66">
        <v>3.2727272727272729</v>
      </c>
      <c r="R36" s="66">
        <v>2.0909090909090908</v>
      </c>
      <c r="S36" s="66">
        <v>2.1</v>
      </c>
      <c r="T36" s="66">
        <v>0.6</v>
      </c>
      <c r="U36" s="66">
        <v>4.7272727272727275</v>
      </c>
      <c r="V36" s="66">
        <v>3</v>
      </c>
      <c r="W36" s="66">
        <v>0</v>
      </c>
      <c r="X36" s="66">
        <v>4</v>
      </c>
      <c r="Y36" s="66">
        <v>1.6666666666666667</v>
      </c>
      <c r="Z36" s="66">
        <v>1.1000000000000001</v>
      </c>
      <c r="AA36" s="66">
        <v>1.7272727272727273</v>
      </c>
      <c r="AB36" s="66">
        <v>1.3</v>
      </c>
      <c r="AC36" s="66">
        <v>2.0909090909090908</v>
      </c>
      <c r="AD36" s="66">
        <v>1.2857142857142858</v>
      </c>
      <c r="AE36" s="66">
        <v>2.7272727272727271</v>
      </c>
      <c r="AF36" s="66">
        <v>2.4545454545454546</v>
      </c>
      <c r="AG36" s="66">
        <v>3</v>
      </c>
      <c r="AH36" s="66">
        <v>3.5454545454545454</v>
      </c>
      <c r="AI36" s="66">
        <v>3.3333333333333335</v>
      </c>
      <c r="AJ36" s="66">
        <v>3.2727272727272729</v>
      </c>
      <c r="AK36" s="66">
        <v>4.8181818181818183</v>
      </c>
      <c r="AL36" s="66">
        <v>4.3636363636363633</v>
      </c>
      <c r="AM36" s="66">
        <v>3.6363636363636362</v>
      </c>
      <c r="AN36" s="66">
        <v>3.1</v>
      </c>
      <c r="AO36" s="66">
        <v>3.4</v>
      </c>
      <c r="AP36" s="66">
        <v>2.1</v>
      </c>
      <c r="AQ36" s="66">
        <v>2.8</v>
      </c>
      <c r="AR36" s="66">
        <v>3.1</v>
      </c>
      <c r="AS36" s="66">
        <v>3.2</v>
      </c>
      <c r="AT36" s="66">
        <v>2.7</v>
      </c>
      <c r="AU36" s="66">
        <v>2.2000000000000002</v>
      </c>
    </row>
    <row r="37" spans="1:47" x14ac:dyDescent="0.2">
      <c r="G37" s="62"/>
      <c r="I37" s="64"/>
      <c r="K37" s="65"/>
      <c r="L37" s="65"/>
    </row>
    <row r="39" spans="1:47" s="4" customFormat="1" ht="26.25" customHeight="1" x14ac:dyDescent="0.2">
      <c r="A39" s="4" t="s">
        <v>244</v>
      </c>
      <c r="C39" s="4">
        <v>536</v>
      </c>
      <c r="D39" s="4">
        <v>584</v>
      </c>
      <c r="E39" s="4">
        <v>592</v>
      </c>
      <c r="F39" s="4">
        <v>386</v>
      </c>
      <c r="G39" s="76">
        <v>0.72014925373134331</v>
      </c>
      <c r="H39" s="4">
        <v>349</v>
      </c>
      <c r="I39" s="76">
        <v>0.5976027397260274</v>
      </c>
      <c r="J39" s="4">
        <v>224</v>
      </c>
      <c r="K39" s="76">
        <v>0.3783783783783784</v>
      </c>
      <c r="L39" s="76">
        <v>0.56537679061191637</v>
      </c>
      <c r="M39" s="77">
        <v>3.0935893934864183</v>
      </c>
      <c r="N39" s="77">
        <v>3.6273956525930222</v>
      </c>
      <c r="O39" s="77">
        <v>2.8678713373630256</v>
      </c>
      <c r="P39" s="77">
        <v>3.1569202309973101</v>
      </c>
      <c r="Q39" s="77">
        <v>3.3821221240199613</v>
      </c>
      <c r="R39" s="77">
        <v>2.3378276213942937</v>
      </c>
      <c r="S39" s="77">
        <v>2.5456672981470962</v>
      </c>
      <c r="T39" s="77">
        <v>2.6191234204392093</v>
      </c>
      <c r="U39" s="77">
        <v>4.0387200899400302</v>
      </c>
      <c r="V39" s="77">
        <v>2.9944966454818669</v>
      </c>
      <c r="W39" s="77">
        <v>2.9309042487518426</v>
      </c>
      <c r="X39" s="77">
        <v>2.3171164021164024</v>
      </c>
      <c r="Y39" s="77">
        <v>2.6314814814814813</v>
      </c>
      <c r="Z39" s="77">
        <v>2.6669803376699925</v>
      </c>
      <c r="AA39" s="77">
        <v>2.1969277828752114</v>
      </c>
      <c r="AB39" s="77">
        <v>2.8039130434782606</v>
      </c>
      <c r="AC39" s="77">
        <v>3.1228912513004126</v>
      </c>
      <c r="AD39" s="77">
        <v>2.7887492167919801</v>
      </c>
      <c r="AE39" s="77">
        <v>3.4455536005918583</v>
      </c>
      <c r="AF39" s="77">
        <v>3.1143060874636128</v>
      </c>
      <c r="AG39" s="77">
        <v>3.3549182268508333</v>
      </c>
      <c r="AH39" s="77">
        <v>3.4621451491282325</v>
      </c>
      <c r="AI39" s="77">
        <v>3.6887748004648726</v>
      </c>
      <c r="AJ39" s="77">
        <v>3.6748926354877054</v>
      </c>
      <c r="AK39" s="77">
        <v>3.8369699717652934</v>
      </c>
      <c r="AL39" s="77">
        <v>3.8985522229692235</v>
      </c>
      <c r="AM39" s="77">
        <v>3.7603471691706996</v>
      </c>
      <c r="AN39" s="77">
        <v>3.2782869696890269</v>
      </c>
      <c r="AO39" s="77">
        <v>3.2655706700622349</v>
      </c>
      <c r="AP39" s="77">
        <v>2.963590440061028</v>
      </c>
      <c r="AQ39" s="77">
        <v>3.8771131797275586</v>
      </c>
      <c r="AR39" s="77">
        <v>3.5593798358504238</v>
      </c>
      <c r="AS39" s="77">
        <v>3.7374468305840853</v>
      </c>
      <c r="AT39" s="77">
        <v>3.3744326237790294</v>
      </c>
      <c r="AU39" s="77">
        <v>3.3694768563137614</v>
      </c>
    </row>
  </sheetData>
  <mergeCells count="7">
    <mergeCell ref="AS1:AU1"/>
    <mergeCell ref="M1:S1"/>
    <mergeCell ref="T1:Y1"/>
    <mergeCell ref="Z1:AD1"/>
    <mergeCell ref="AE1:AF1"/>
    <mergeCell ref="AG1:AM1"/>
    <mergeCell ref="AN1:AR1"/>
  </mergeCells>
  <pageMargins left="0.70866141732283472" right="0.70866141732283472" top="0.74803149606299213" bottom="0.74803149606299213" header="0.31496062992125984" footer="0.31496062992125984"/>
  <pageSetup paperSize="9" scale="45" fitToWidth="0" orientation="landscape" r:id="rId1"/>
  <headerFooter>
    <oddHeader>&amp;C&amp;"Arial,Negrita"&amp;16&amp;KFF0000SATISFACCIÓN CON EL PROGRAMA FORMATIVO
CURSO 2013-2014
POSTGRADO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9324B05E646B498A43B797328D218E" ma:contentTypeVersion="4" ma:contentTypeDescription="Crear nuevo documento." ma:contentTypeScope="" ma:versionID="e13456ffbb9c0ce6ffbae812eac2dd32">
  <xsd:schema xmlns:xsd="http://www.w3.org/2001/XMLSchema" xmlns:xs="http://www.w3.org/2001/XMLSchema" xmlns:p="http://schemas.microsoft.com/office/2006/metadata/properties" xmlns:ns2="064799f5-a73b-4ff1-8fe6-6344afeef39e" xmlns:ns3="9e25231a-f3f5-49be-87f6-e32b8ba66f8d" xmlns:ns4="5b57d22d-0ec8-451b-bcf0-279f33863e76" targetNamespace="http://schemas.microsoft.com/office/2006/metadata/properties" ma:root="true" ma:fieldsID="08c5488919f7dc41bfa7dbef109761eb" ns2:_="" ns3:_="" ns4:_="">
    <xsd:import namespace="064799f5-a73b-4ff1-8fe6-6344afeef39e"/>
    <xsd:import namespace="9e25231a-f3f5-49be-87f6-e32b8ba66f8d"/>
    <xsd:import namespace="5b57d22d-0ec8-451b-bcf0-279f33863e76"/>
    <xsd:element name="properties">
      <xsd:complexType>
        <xsd:sequence>
          <xsd:element name="documentManagement">
            <xsd:complexType>
              <xsd:all>
                <xsd:element ref="ns2:Versi_x00f3_n_x0020_SIGC" minOccurs="0"/>
                <xsd:element ref="ns2:Fecha" minOccurs="0"/>
                <xsd:element ref="ns3:Descripci_x00f3_n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799f5-a73b-4ff1-8fe6-6344afeef39e" elementFormDefault="qualified">
    <xsd:import namespace="http://schemas.microsoft.com/office/2006/documentManagement/types"/>
    <xsd:import namespace="http://schemas.microsoft.com/office/infopath/2007/PartnerControls"/>
    <xsd:element name="Versi_x00f3_n_x0020_SIGC" ma:index="8" nillable="true" ma:displayName="Versión SGIC" ma:default="V01" ma:format="Dropdown" ma:internalName="Versi_x00f3_n_x0020_SIGC">
      <xsd:simpleType>
        <xsd:restriction base="dms:Choice">
          <xsd:enumeration value="V01"/>
          <xsd:enumeration value="V02"/>
          <xsd:enumeration value="V03"/>
        </xsd:restriction>
      </xsd:simpleType>
    </xsd:element>
    <xsd:element name="Fecha" ma:index="9" nillable="true" ma:displayName="Fecha" ma:format="DateOnly" ma:internalName="Fech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25231a-f3f5-49be-87f6-e32b8ba66f8d" elementFormDefault="qualified">
    <xsd:import namespace="http://schemas.microsoft.com/office/2006/documentManagement/types"/>
    <xsd:import namespace="http://schemas.microsoft.com/office/infopath/2007/PartnerControls"/>
    <xsd:element name="Descripci_x00f3_n" ma:index="10" nillable="true" ma:displayName="Descripción" ma:internalName="Descrip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7d22d-0ec8-451b-bcf0-279f33863e7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9e25231a-f3f5-49be-87f6-e32b8ba66f8d" xsi:nil="true"/>
    <Versi_x00f3_n_x0020_SIGC xmlns="064799f5-a73b-4ff1-8fe6-6344afeef39e">V01</Versi_x00f3_n_x0020_SIGC>
    <Fecha xmlns="064799f5-a73b-4ff1-8fe6-6344afeef39e" xsi:nil="true"/>
  </documentManagement>
</p:properties>
</file>

<file path=customXml/itemProps1.xml><?xml version="1.0" encoding="utf-8"?>
<ds:datastoreItem xmlns:ds="http://schemas.openxmlformats.org/officeDocument/2006/customXml" ds:itemID="{93E86F2F-94B2-452A-BD99-CB282F18C5C0}"/>
</file>

<file path=customXml/itemProps2.xml><?xml version="1.0" encoding="utf-8"?>
<ds:datastoreItem xmlns:ds="http://schemas.openxmlformats.org/officeDocument/2006/customXml" ds:itemID="{F06A0AB8-D9A1-4AAE-995B-DB2602A84B95}"/>
</file>

<file path=customXml/itemProps3.xml><?xml version="1.0" encoding="utf-8"?>
<ds:datastoreItem xmlns:ds="http://schemas.openxmlformats.org/officeDocument/2006/customXml" ds:itemID="{CDBDD18B-2FB7-4B46-B8DC-DCC557C9BD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Portada</vt:lpstr>
      <vt:lpstr>Encuesta Grado</vt:lpstr>
      <vt:lpstr>Resultados Grado</vt:lpstr>
      <vt:lpstr>Encuesta Máster</vt:lpstr>
      <vt:lpstr>Resultados Máster</vt:lpstr>
      <vt:lpstr>'Resultados Máster'!Títulos_a_imprimir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Cobo Salcines, Beatriz</dc:creator>
  <cp:lastModifiedBy>gilp</cp:lastModifiedBy>
  <dcterms:created xsi:type="dcterms:W3CDTF">2013-07-02T07:32:44Z</dcterms:created>
  <dcterms:modified xsi:type="dcterms:W3CDTF">2016-10-26T07:12:57Z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0x0101001D9324B05E646B498A43B797328D218E</vt:lpwstr>
  </property>
</Properties>
</file>