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vr.ordacademica\AREA DE CALIDAD\P6-SATISFACCIÓN PROGRAMA FORMATIVO\2016-2017\Alumnos\"/>
    </mc:Choice>
  </mc:AlternateContent>
  <bookViews>
    <workbookView xWindow="360" yWindow="660" windowWidth="25440" windowHeight="11295"/>
  </bookViews>
  <sheets>
    <sheet name="Portada" sheetId="6" r:id="rId1"/>
    <sheet name="Modelo Encuesta" sheetId="3" r:id="rId2"/>
    <sheet name="Resultados GRADO" sheetId="1" r:id="rId3"/>
    <sheet name="Resultados MASTER" sheetId="5" r:id="rId4"/>
  </sheets>
  <calcPr calcId="152511" refMode="R1C1"/>
</workbook>
</file>

<file path=xl/calcChain.xml><?xml version="1.0" encoding="utf-8"?>
<calcChain xmlns="http://schemas.openxmlformats.org/spreadsheetml/2006/main">
  <c r="D49" i="5" l="1"/>
  <c r="D47" i="5"/>
  <c r="D46" i="5"/>
  <c r="D45" i="5"/>
  <c r="D44" i="5"/>
  <c r="D43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D37" i="1" l="1"/>
  <c r="D35" i="1"/>
  <c r="D36" i="1"/>
  <c r="D34" i="1"/>
  <c r="D38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" i="1"/>
  <c r="D40" i="1" l="1"/>
</calcChain>
</file>

<file path=xl/sharedStrings.xml><?xml version="1.0" encoding="utf-8"?>
<sst xmlns="http://schemas.openxmlformats.org/spreadsheetml/2006/main" count="409" uniqueCount="171">
  <si>
    <t>ATENCION RECIBIDA</t>
  </si>
  <si>
    <t>SERVICIOS GENERALES</t>
  </si>
  <si>
    <t>ORGANIZACIÓN DOCENTE</t>
  </si>
  <si>
    <t>PROFESORADO</t>
  </si>
  <si>
    <t>INSTALACIONES E INFRAESTRUCTURAS</t>
  </si>
  <si>
    <t>SATISFACCIÓN GENERAL</t>
  </si>
  <si>
    <t>TITULACIÓN</t>
  </si>
  <si>
    <t xml:space="preserve">ATENCIÓN AL ESTUDIANTE                         </t>
  </si>
  <si>
    <t>£</t>
  </si>
  <si>
    <t>Satisfacción con la tramitación de la matrícula y la gestión del expediente.</t>
  </si>
  <si>
    <t>Procedimiento para realizar quejas y sugerencias.</t>
  </si>
  <si>
    <t>Observaciones y propuestas de mejora sobre la atención al estudiante:</t>
  </si>
  <si>
    <t xml:space="preserve">ORGANIZACIÓN DOCENTE                         </t>
  </si>
  <si>
    <t>Distribución y secuenciación del conjunto de asignaturas del Plan de Estudios.</t>
  </si>
  <si>
    <t>Oferta de asignaturas optativas.</t>
  </si>
  <si>
    <t>Adecuación de la duración de las clases.</t>
  </si>
  <si>
    <t>Observaciones y propuestas de mejora sobre la organización docente:</t>
  </si>
  <si>
    <t xml:space="preserve">PROFESORADO                         </t>
  </si>
  <si>
    <t>Labor realizada por el conjunto de docentes de la Titulación.</t>
  </si>
  <si>
    <t>Observaciones y propuestas de mejora sobre el profesorado:</t>
  </si>
  <si>
    <t xml:space="preserve">INSTALACIONES E INFRAESTRUCTURAS                         </t>
  </si>
  <si>
    <t>Biblioteca (acondicionamiento, espacios, adecuación horaria).</t>
  </si>
  <si>
    <t>Fondos bibliográficos y bases de datos.</t>
  </si>
  <si>
    <t>Observaciones y propuestas de mejora sobre instalaciones e infraestructuras:</t>
  </si>
  <si>
    <t xml:space="preserve">SATISFACCIÓN GENERAL                          </t>
  </si>
  <si>
    <t>Resultados del aprendizaje.</t>
  </si>
  <si>
    <t>Cumplimiento de las expectativas iniciales.</t>
  </si>
  <si>
    <t>Satisfacción general con la Titulación.</t>
  </si>
  <si>
    <t>Observaciones y propuestas de mejora sobre la titulación:</t>
  </si>
  <si>
    <t xml:space="preserve">ENCUESTA SATISFACCIÓN TITULOS DE GRADO </t>
  </si>
  <si>
    <t>Participación</t>
  </si>
  <si>
    <t>TRABAJO FIN DE GRADO</t>
  </si>
  <si>
    <t>Encuestas Recibidas</t>
  </si>
  <si>
    <t>Sistemas de evaluación empleados en la titulación.</t>
  </si>
  <si>
    <t>Metodología docente y actividades formativas llevadas a cabo en la titulación</t>
  </si>
  <si>
    <t>Proceso de asignación de Tutor/a.</t>
  </si>
  <si>
    <t>Satisfacción con la labor del Tutor/a (accesibilidad, dedicación, calidad de la tutorización, etc.)</t>
  </si>
  <si>
    <t>Observaciones y propuestas de mejora sobre el Trabajo Fin de Máster:</t>
  </si>
  <si>
    <t>GRADO EN ADMINISTRACIÓN Y DIRECCIÓN DE EMPRESAS</t>
  </si>
  <si>
    <t>GRADO EN DERECHO</t>
  </si>
  <si>
    <t>GRADO EN ECONOMIA</t>
  </si>
  <si>
    <t>GRADO EN ENFERMERIA</t>
  </si>
  <si>
    <t>GRADO EN FÍSICA</t>
  </si>
  <si>
    <t>GRADO EN FISIOTERAPIA</t>
  </si>
  <si>
    <t>GRADO EN GEOGRAFIA Y ORDENACIÓN DEL TERRITORIO</t>
  </si>
  <si>
    <t>GRADO EN HISTORIA</t>
  </si>
  <si>
    <t>GRADO EN INGENIERÍA CIVIL</t>
  </si>
  <si>
    <t>GRADO EN INGENIERÍA DE LOS RECURSOS ENERGETICOS</t>
  </si>
  <si>
    <t>GRADO EN INGENIERÍA DE LOS RECURSOS MINEROS</t>
  </si>
  <si>
    <t>GRADO EN INGENIERÍA DE TECNOLOGIAS DE TELECOMUNICACIÓN</t>
  </si>
  <si>
    <t>GRADO EN INGENIERÍA ELECTRICA</t>
  </si>
  <si>
    <t>GRADO EN INGENIERÍA EN ELECTRONICA INDUSTRIAL Y AUTOMATICA</t>
  </si>
  <si>
    <t>GRADO EN INGENIERÍA EN TECNOLOGÍAS INDUSTRIALES</t>
  </si>
  <si>
    <t>GRADO EN INGENIERÍA INFORMÁTICA</t>
  </si>
  <si>
    <t>GRADO EN INGENIERIA MARINA</t>
  </si>
  <si>
    <t>GRADO EN INGENIERIA MARITIMA</t>
  </si>
  <si>
    <t>GRADO EN INGENIERÍA MECANICA</t>
  </si>
  <si>
    <t>GRADO EN INGENIERÍA NAUTICA Y TRANSPORTE MARÍTIMO</t>
  </si>
  <si>
    <t>GRADO EN INGENIERÍA QUÍMICA</t>
  </si>
  <si>
    <t>GRADO EN MAGISTERIO EN EDUCACIÓN INFANTIL</t>
  </si>
  <si>
    <t>GRADO EN MAGISTERIO EN EDUCACIÓN PRIMARIA</t>
  </si>
  <si>
    <t>GRADO EN MATEMATICAS</t>
  </si>
  <si>
    <t>GRADO EN RELACIONES LABORALES</t>
  </si>
  <si>
    <t>GRADO EN TURISMO</t>
  </si>
  <si>
    <t>Oferta de temas para el TFG.</t>
  </si>
  <si>
    <t>Información recibida para el desarrollo del TFG (normativa, plazos, criterios de evaluación, etc).</t>
  </si>
  <si>
    <t>Satisfacción general con el Trabajo Fin de Grado.</t>
  </si>
  <si>
    <t>Media Total UC</t>
  </si>
  <si>
    <t>Información disponible en la página web sobre la titulación.</t>
  </si>
  <si>
    <t xml:space="preserve"> Atención prestada por el personal de administración y servicios del centro.</t>
  </si>
  <si>
    <t>Orientación, información y asesoramiento sobre programas de movilidad.</t>
  </si>
  <si>
    <t>Orientación, información y asesoramiento sobre prácticas y empleo.</t>
  </si>
  <si>
    <t>Servicios Generales de la Universidad (desagregar los servicios: COIE, Servicio de Deportes, Centro de Idiomas, Consejo de Estudiantes, Delegación de Alumnos).</t>
  </si>
  <si>
    <t>Coordinación entre las asignaturas del Plan de Estudios.</t>
  </si>
  <si>
    <t>Medios que facilita la UC para lograr la capacitación lingüística.</t>
  </si>
  <si>
    <t>Aulas de teoría (mobiliario, acústica, luminosidad, ventilación, calefacción, etc.).</t>
  </si>
  <si>
    <t>Laboratorios y aulas de prácticas (equipamiento, acústica, luminosidad, ventilación, calefacción, etc.).</t>
  </si>
  <si>
    <t>Aulas de informática de libre acceso y su equipamiento.</t>
  </si>
  <si>
    <t>Aula Virtual (Blackboard, Moodle, OCW).</t>
  </si>
  <si>
    <t>Campus Virtual (información, tramitación y consultas).</t>
  </si>
  <si>
    <t>Instalaciones en general</t>
  </si>
  <si>
    <t>GRADO EN LOGOPEDIA</t>
  </si>
  <si>
    <t>GRADO EN MEDICINA</t>
  </si>
  <si>
    <t>GRADO EN ESTUDIOS HISPÁNICOS</t>
  </si>
  <si>
    <t>[1. Información disponible en la página web sobre la titulación.]</t>
  </si>
  <si>
    <t>[2. Satisfacción con la tramitación de la matrícula y la gestión del expediente.]</t>
  </si>
  <si>
    <t>[3. Atención prestada por el personal de administración y servicios del centro.]</t>
  </si>
  <si>
    <t>[4. Orientación, información y asesoramiento sobre programas de movilidad.]</t>
  </si>
  <si>
    <t>[5. Orientación, información y asesoramiento sobre prácticas y empleo.]</t>
  </si>
  <si>
    <t>[6. Procedimiento para realizar quejas y sugerencias.]</t>
  </si>
  <si>
    <t>[7a. COIE (Centro de Orientación e Información de Empleo)]</t>
  </si>
  <si>
    <t>[7b. Servicio de Deportes]</t>
  </si>
  <si>
    <t>[7c. CIUC (Centro de Idiomas de la Universidad de Cantabria)]</t>
  </si>
  <si>
    <t>[7d. Consejo de Estudiantes]</t>
  </si>
  <si>
    <t>[7e. Delegación de Alumnos]</t>
  </si>
  <si>
    <t>[8. Distribución y secuenciación del conjunto de asignaturas del Plan de Estudios.]</t>
  </si>
  <si>
    <t>[9. Coordinación entre las asignaturas del Plan de Estudios.]</t>
  </si>
  <si>
    <t>[10. Oferta de asignaturas optativas.]</t>
  </si>
  <si>
    <t>[11. Adecuación de la duración de las clases.]</t>
  </si>
  <si>
    <t>[12. Sistemas de evaluación empleados en la titulación.]</t>
  </si>
  <si>
    <t>[13. Medios que facilita la UC para lograr la capacitación lingüística.]</t>
  </si>
  <si>
    <t>[14. Labor realizada por el conjunto de docentes de la Titulación.]</t>
  </si>
  <si>
    <t>[15. Metodología docente y actividades formativas llevadas a cabo en la titulación.]</t>
  </si>
  <si>
    <t>[16. Aulas de teoría (mobiliario, acústica, luminosidad, ventilación, calefacción, etc.).]</t>
  </si>
  <si>
    <t>[17. Laboratorios y aulas de prácticas (equipamiento, acústica, luminosidad, ventilación, calefacción, etc.).]</t>
  </si>
  <si>
    <t>[18. Aulas de informática de libre acceso y su equipamiento.]</t>
  </si>
  <si>
    <t>[19. Aula Virtual (Blackboard, Moodle, OCW).]</t>
  </si>
  <si>
    <t>[20. Campus Virtual (información, tramitación y consultas).]</t>
  </si>
  <si>
    <t>[21. Biblioteca (acondicionamiento, espacios, adecuación horaria).]</t>
  </si>
  <si>
    <t>[22. Fondos bibliográficos y bases de datos.]</t>
  </si>
  <si>
    <t>[23. Instalaciones en general.]</t>
  </si>
  <si>
    <t>[24. Oferta de temas para el TFG.]</t>
  </si>
  <si>
    <t>[25.  Proceso de asignación de Tutor/a.]</t>
  </si>
  <si>
    <t>[26.  Información recibida para el desarrollo del TFG (normativa, plazos, criterios de evaluación, etc.)]</t>
  </si>
  <si>
    <t>[27. Satisfacción con la labor del Tutor/a (accesibilidad, dedicación, calidad de la tutorización, etc.)]</t>
  </si>
  <si>
    <t>[28. Satisfacción general con el TFG.]</t>
  </si>
  <si>
    <t>[29. Resultados del aprendizaje.]</t>
  </si>
  <si>
    <t>[30. Cumplimiento de las expectativas iniciales.]</t>
  </si>
  <si>
    <t>[31. Satisfacción general con la Titulación.]</t>
  </si>
  <si>
    <t>Número de Estudiantes</t>
  </si>
  <si>
    <t>POR RAMA DE CONOCIMIENTO:</t>
  </si>
  <si>
    <t>ARTES Y HUMANIDADES</t>
  </si>
  <si>
    <t>CIENCIAS</t>
  </si>
  <si>
    <t>CIENCIAS DE LA SALUD</t>
  </si>
  <si>
    <t>CIENCIAS SOCIALES Y JURIDICAS</t>
  </si>
  <si>
    <t>INGENIERÍA Y ARQUITECTURA</t>
  </si>
  <si>
    <t>[28. Satisfacción general con el TFM.]</t>
  </si>
  <si>
    <t>MÁSTER DEL MEDITERRÁNEO AL ATLÁNTICO: LA CONSTRUCCIÓN DE EUROPA ENTRE EL MUNDO ANTIGUO Y MEDIEVAL</t>
  </si>
  <si>
    <t>MÁSTER EN ACCESO A LA PROFESIÓN DE ABOGADO</t>
  </si>
  <si>
    <t>MÁSTER EN APRENDIZAJE Y ENSEÑANZA DE SEGUNDAS LENGUAS/SECOND LANGUAGE LEARNING AND TEACHING</t>
  </si>
  <si>
    <t>MÁSTER EN AVANCES EN NEURORREHABILITACIÓN DE LAS FUNCIONES COMUNICATIVAS Y MOTORAS</t>
  </si>
  <si>
    <t>MÁSTER EN BIOLOGÍA MOLECULAR Y BIOMEDICINA</t>
  </si>
  <si>
    <t>MÁSTER EN CONDICIONANTES GENÉTICOS NUTRICIONALES Y AMBIENTALES DEL CRECIMIENTO Y DESARROLLO</t>
  </si>
  <si>
    <t>MÁSTER EN DIRECCIÓN DE EMPRESAS (MBA)</t>
  </si>
  <si>
    <t>MÁSTER EN DIRECCIÓN DE MARKETING (EMPRESAS TURÍSTICAS)</t>
  </si>
  <si>
    <t>MÁSTER EN ECONOMÍA: INSTRUMENTOS DEL ANÁLISIS ECONÓMICO</t>
  </si>
  <si>
    <t>MÁSTER EN EMPRESA Y TECNOLOGÍAS DE LA INFORMACIÓN</t>
  </si>
  <si>
    <t>MÁSTER EN ENSEÑANZA DEL ESPAÑOL COMO LENGUA EXTRANJERA</t>
  </si>
  <si>
    <t>MÁSTER EN ESTUDIOS AVANZADOS DE HISTORIA MODERNA: "MONARQUÍA DE ESPAÑA" SS. XVI-XVIII"</t>
  </si>
  <si>
    <t>MÁSTER EN FÍSICA INSTRUMENTACIÓN Y MEDIO AMBIENTE</t>
  </si>
  <si>
    <t>MÁSTER EN FORMACIÓN DEL PROFESORADO DE EDUCACIÓN SECUNDARIA</t>
  </si>
  <si>
    <t>MÁSTER EN GESTIÓN INTEGRADA DE SISTEMAS HÍDRICOS</t>
  </si>
  <si>
    <t>MÁSTER EN GESTIÓN INTEGRAL E INVESTIGACIÓN DE LAS HERIDAS CRÓNICAS</t>
  </si>
  <si>
    <t>MÁSTER EN HISTORIA CONTEMPORÁNEA</t>
  </si>
  <si>
    <t>MÁSTER EN HISTORIA MODERNA: "MONARQUÍA DE ESPAÑA" SIGLOS XVI-XVIII</t>
  </si>
  <si>
    <t>MÁSTER EN INGENIERÍA AMBIENTAL</t>
  </si>
  <si>
    <t>MÁSTER EN INGENIERÍA COSTERA Y PORTUARIA</t>
  </si>
  <si>
    <t>MÁSTER EN INGENIERÍA DE CAMINOS CANALES Y PUERTOS</t>
  </si>
  <si>
    <t>MÁSTER EN INGENIERÍA DE MINAS</t>
  </si>
  <si>
    <t>MÁSTER EN INGENIERÍA DE TELECOMUNICACIÓN</t>
  </si>
  <si>
    <t>MÁSTER EN INGENIERÍA INDUSTRIAL</t>
  </si>
  <si>
    <t>MÁSTER EN INGENIERÍA MARINA</t>
  </si>
  <si>
    <t>MASTER EN INGENIERÍA NÁUTICA Y GESTIÓN MARÍTIMA</t>
  </si>
  <si>
    <t>MÁSTER EN INGENIERÍA QUÍMICA</t>
  </si>
  <si>
    <t>MÁSTER EN INICIACIÓN A LA INVESTIGACIÓN EN SALUD MENTAL</t>
  </si>
  <si>
    <t>MÁSTER EN INTEGRIDAD Y DURABILIDAD DE MATERIALES COMPONENTES Y ESTRUCTURAS</t>
  </si>
  <si>
    <t>MÁSTER EN INVESTIGACIÓN E INNOVACIÓN EN CONTEXTOS EDUCATIVOS</t>
  </si>
  <si>
    <t>MÁSTER EN INVESTIGACIÓN EN CUIDADOS DE SALUD</t>
  </si>
  <si>
    <t>MÁSTER EN INVESTIGACIÓN EN INGENIERÍA CIVIL</t>
  </si>
  <si>
    <t>MÁSTER EN INVESTIGACIÓN EN INGENIERÍA INDUSTRIAL</t>
  </si>
  <si>
    <t>MÁSTER EN INVESTIGACIÓN TECNOLOGÍA Y GESTIÓN DE LA CONSTRUCCIÓN EN EUROPA - MASTER IN CONSTRUCTION RESEARCH TECHNOLOGY AND MANAGEMENT IN EUROPE</t>
  </si>
  <si>
    <t>MÁSTER EN MATEMÁTICAS Y COMPUTACIÓN</t>
  </si>
  <si>
    <t>MÁSTER EN NUEVOS MATERIALES</t>
  </si>
  <si>
    <t>MÁSTER EN PATRIMONIO HISTÓRICO Y TERRITORIAL</t>
  </si>
  <si>
    <t>MÁSTER EN RECURSOS TERRITORIALES Y ESTRATEGIAS DE ORDENACIÓN</t>
  </si>
  <si>
    <t>VICERRECTORADO DE ORDENACIÓN ACADÉMICA Y PROFESORADO</t>
  </si>
  <si>
    <t>UNIVERSIDAD DE CANTABRIA</t>
  </si>
  <si>
    <t xml:space="preserve">TABLA DE RESULTADOS </t>
  </si>
  <si>
    <t>CURSO 2016-2017</t>
  </si>
  <si>
    <t>ENCUESTA DE SATISFACCIÓN DE LOS ESTUDIANTES CON EL PROGRAMA FORMATIVO</t>
  </si>
  <si>
    <t>TÍTULOS DE GRADO Y MASTER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</si>
</sst>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Wingdings 2"/>
      <family val="1"/>
      <charset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u/>
      <sz val="14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</font>
    <font>
      <sz val="11"/>
      <color theme="1" tint="0.49998474074526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9" fontId="8" fillId="0" borderId="0" applyFont="0" applyFill="0" applyBorder="0" applyAlignment="0" applyProtection="0"/>
    <xf numFmtId="0" fontId="10" fillId="0" borderId="0"/>
    <xf numFmtId="0" fontId="13" fillId="0" borderId="0"/>
    <xf numFmtId="0" fontId="14" fillId="0" borderId="0"/>
  </cellStyleXfs>
  <cellXfs count="67">
    <xf numFmtId="0" fontId="0" fillId="0" borderId="0" xfId="0"/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3" fillId="0" borderId="0" xfId="0" applyFont="1"/>
    <xf numFmtId="0" fontId="6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0" fillId="0" borderId="1" xfId="0" applyBorder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readingOrder="1"/>
    </xf>
    <xf numFmtId="0" fontId="3" fillId="0" borderId="1" xfId="0" applyFont="1" applyBorder="1"/>
    <xf numFmtId="0" fontId="6" fillId="0" borderId="1" xfId="0" applyFont="1" applyBorder="1" applyAlignment="1">
      <alignment vertical="center"/>
    </xf>
    <xf numFmtId="0" fontId="0" fillId="0" borderId="0" xfId="0"/>
    <xf numFmtId="0" fontId="6" fillId="0" borderId="1" xfId="0" applyFont="1" applyBorder="1"/>
    <xf numFmtId="0" fontId="1" fillId="0" borderId="0" xfId="0" applyFont="1" applyBorder="1" applyAlignment="1">
      <alignment horizontal="center" vertical="center"/>
    </xf>
    <xf numFmtId="0" fontId="9" fillId="0" borderId="0" xfId="0" applyFont="1"/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9" fillId="0" borderId="6" xfId="0" applyFont="1" applyBorder="1" applyAlignment="1" applyProtection="1">
      <alignment wrapText="1"/>
      <protection locked="0"/>
    </xf>
    <xf numFmtId="0" fontId="0" fillId="0" borderId="0" xfId="0" applyAlignment="1">
      <alignment horizontal="center" vertical="center"/>
    </xf>
    <xf numFmtId="9" fontId="0" fillId="0" borderId="0" xfId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" fillId="9" borderId="0" xfId="0" applyFont="1" applyFill="1" applyAlignment="1">
      <alignment vertical="center"/>
    </xf>
    <xf numFmtId="0" fontId="1" fillId="9" borderId="0" xfId="0" applyFont="1" applyFill="1" applyAlignment="1">
      <alignment horizontal="center" vertical="center"/>
    </xf>
    <xf numFmtId="2" fontId="1" fillId="9" borderId="0" xfId="0" applyNumberFormat="1" applyFont="1" applyFill="1" applyAlignment="1">
      <alignment horizontal="center" vertical="center"/>
    </xf>
    <xf numFmtId="0" fontId="12" fillId="0" borderId="7" xfId="2" applyFont="1" applyFill="1" applyBorder="1" applyAlignment="1">
      <alignment vertical="center" wrapText="1"/>
    </xf>
    <xf numFmtId="0" fontId="11" fillId="11" borderId="7" xfId="2" applyFont="1" applyFill="1" applyBorder="1" applyAlignment="1">
      <alignment vertical="center" wrapText="1"/>
    </xf>
    <xf numFmtId="9" fontId="1" fillId="9" borderId="0" xfId="1" applyFont="1" applyFill="1" applyAlignment="1">
      <alignment horizontal="center" vertical="center"/>
    </xf>
    <xf numFmtId="0" fontId="4" fillId="10" borderId="1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4" fillId="8" borderId="1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9" fontId="0" fillId="0" borderId="0" xfId="1" applyNumberFormat="1" applyFont="1" applyAlignment="1">
      <alignment horizontal="center" vertical="center" wrapText="1"/>
    </xf>
    <xf numFmtId="2" fontId="0" fillId="0" borderId="0" xfId="0" applyNumberFormat="1" applyAlignment="1" applyProtection="1">
      <alignment horizontal="center" vertical="center" wrapText="1"/>
      <protection locked="0"/>
    </xf>
    <xf numFmtId="2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3" fillId="0" borderId="0" xfId="3" applyFont="1"/>
    <xf numFmtId="0" fontId="14" fillId="0" borderId="0" xfId="4"/>
    <xf numFmtId="0" fontId="15" fillId="0" borderId="0" xfId="3" applyFont="1" applyAlignment="1">
      <alignment horizontal="center"/>
    </xf>
    <xf numFmtId="0" fontId="16" fillId="0" borderId="8" xfId="3" applyFont="1" applyBorder="1" applyAlignment="1">
      <alignment horizontal="center" vertical="distributed"/>
    </xf>
    <xf numFmtId="0" fontId="16" fillId="0" borderId="9" xfId="3" applyFont="1" applyBorder="1" applyAlignment="1">
      <alignment horizontal="center" vertical="distributed"/>
    </xf>
    <xf numFmtId="0" fontId="16" fillId="0" borderId="10" xfId="3" applyFont="1" applyBorder="1" applyAlignment="1">
      <alignment horizontal="center" vertical="distributed"/>
    </xf>
    <xf numFmtId="0" fontId="16" fillId="0" borderId="11" xfId="3" applyFont="1" applyBorder="1" applyAlignment="1">
      <alignment horizontal="center" vertical="distributed"/>
    </xf>
    <xf numFmtId="0" fontId="16" fillId="0" borderId="0" xfId="3" applyFont="1" applyBorder="1" applyAlignment="1">
      <alignment horizontal="center" vertical="distributed"/>
    </xf>
    <xf numFmtId="0" fontId="16" fillId="0" borderId="12" xfId="3" applyFont="1" applyBorder="1" applyAlignment="1">
      <alignment horizontal="center" vertical="distributed"/>
    </xf>
    <xf numFmtId="0" fontId="16" fillId="0" borderId="13" xfId="3" applyFont="1" applyBorder="1" applyAlignment="1">
      <alignment horizontal="center" vertical="distributed"/>
    </xf>
    <xf numFmtId="0" fontId="16" fillId="0" borderId="14" xfId="3" applyFont="1" applyBorder="1" applyAlignment="1">
      <alignment horizontal="center" vertical="distributed"/>
    </xf>
    <xf numFmtId="0" fontId="16" fillId="0" borderId="15" xfId="3" applyFont="1" applyBorder="1" applyAlignment="1">
      <alignment horizontal="center" vertical="distributed"/>
    </xf>
    <xf numFmtId="0" fontId="17" fillId="0" borderId="0" xfId="3" applyFont="1" applyAlignment="1">
      <alignment horizontal="center"/>
    </xf>
    <xf numFmtId="0" fontId="17" fillId="0" borderId="0" xfId="3" applyFont="1" applyAlignment="1">
      <alignment horizontal="center" vertical="center"/>
    </xf>
  </cellXfs>
  <cellStyles count="5">
    <cellStyle name="Normal" xfId="0" builtinId="0"/>
    <cellStyle name="Normal 2" xfId="4"/>
    <cellStyle name="Normal 3 2" xfId="3"/>
    <cellStyle name="Normal_Hoja1_Valoración general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152400</xdr:rowOff>
    </xdr:from>
    <xdr:to>
      <xdr:col>1</xdr:col>
      <xdr:colOff>419100</xdr:colOff>
      <xdr:row>4</xdr:row>
      <xdr:rowOff>145007</xdr:rowOff>
    </xdr:to>
    <xdr:pic>
      <xdr:nvPicPr>
        <xdr:cNvPr id="2" name="1 Imagen" descr="Logo U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8625" y="152400"/>
          <a:ext cx="752475" cy="754607"/>
        </a:xfrm>
        <a:prstGeom prst="rect">
          <a:avLst/>
        </a:prstGeom>
      </xdr:spPr>
    </xdr:pic>
    <xdr:clientData/>
  </xdr:twoCellAnchor>
  <xdr:twoCellAnchor editAs="oneCell">
    <xdr:from>
      <xdr:col>9</xdr:col>
      <xdr:colOff>190500</xdr:colOff>
      <xdr:row>1</xdr:row>
      <xdr:rowOff>19051</xdr:rowOff>
    </xdr:from>
    <xdr:to>
      <xdr:col>10</xdr:col>
      <xdr:colOff>371475</xdr:colOff>
      <xdr:row>4</xdr:row>
      <xdr:rowOff>119063</xdr:rowOff>
    </xdr:to>
    <xdr:pic>
      <xdr:nvPicPr>
        <xdr:cNvPr id="3" name="2 Imagen" descr="Calidad transparente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048500" y="209551"/>
          <a:ext cx="942975" cy="6715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B16" sqref="B16:J16"/>
    </sheetView>
  </sheetViews>
  <sheetFormatPr baseColWidth="10" defaultRowHeight="12.75"/>
  <cols>
    <col min="1" max="16384" width="11.42578125" style="54"/>
  </cols>
  <sheetData>
    <row r="1" spans="1:10" ht="15">
      <c r="A1" s="53"/>
      <c r="B1" s="53"/>
      <c r="C1" s="53"/>
      <c r="D1" s="53"/>
      <c r="E1" s="53"/>
      <c r="F1" s="53"/>
      <c r="G1" s="53"/>
      <c r="H1" s="53"/>
      <c r="I1" s="53"/>
      <c r="J1" s="53"/>
    </row>
    <row r="2" spans="1:10" ht="15">
      <c r="A2" s="53"/>
      <c r="B2" s="53"/>
      <c r="C2" s="55" t="s">
        <v>165</v>
      </c>
      <c r="D2" s="55"/>
      <c r="E2" s="55"/>
      <c r="F2" s="55"/>
      <c r="G2" s="55"/>
      <c r="H2" s="55"/>
      <c r="I2" s="55"/>
      <c r="J2" s="53"/>
    </row>
    <row r="3" spans="1:10" ht="15">
      <c r="A3" s="53"/>
      <c r="B3" s="53"/>
      <c r="C3" s="55" t="s">
        <v>166</v>
      </c>
      <c r="D3" s="55"/>
      <c r="E3" s="55"/>
      <c r="F3" s="55"/>
      <c r="G3" s="55"/>
      <c r="H3" s="55"/>
      <c r="I3" s="55"/>
      <c r="J3" s="53"/>
    </row>
    <row r="4" spans="1:10" ht="15">
      <c r="A4" s="53"/>
      <c r="B4" s="53"/>
      <c r="C4" s="53"/>
      <c r="D4" s="53"/>
      <c r="E4" s="53"/>
      <c r="F4" s="53"/>
      <c r="G4" s="53"/>
      <c r="H4" s="53"/>
      <c r="I4" s="53"/>
      <c r="J4" s="53"/>
    </row>
    <row r="5" spans="1:10" ht="15">
      <c r="A5" s="53"/>
      <c r="B5" s="53"/>
      <c r="C5" s="53"/>
      <c r="D5" s="53"/>
      <c r="E5" s="53"/>
      <c r="F5" s="53"/>
      <c r="G5" s="53"/>
      <c r="H5" s="53"/>
      <c r="I5" s="53"/>
      <c r="J5" s="53"/>
    </row>
    <row r="6" spans="1:10" ht="15">
      <c r="A6" s="53"/>
      <c r="B6" s="53"/>
      <c r="C6" s="53"/>
      <c r="D6" s="53"/>
      <c r="E6" s="53"/>
      <c r="F6" s="53"/>
      <c r="G6" s="53"/>
      <c r="H6" s="53"/>
      <c r="I6" s="53"/>
      <c r="J6" s="53"/>
    </row>
    <row r="7" spans="1:10" ht="15">
      <c r="A7" s="53"/>
      <c r="B7" s="53"/>
      <c r="C7" s="53"/>
      <c r="D7" s="53"/>
      <c r="E7" s="53"/>
      <c r="F7" s="53"/>
      <c r="G7" s="53"/>
      <c r="H7" s="53"/>
      <c r="I7" s="53"/>
      <c r="J7" s="53"/>
    </row>
    <row r="8" spans="1:10" ht="15">
      <c r="A8" s="53"/>
      <c r="B8" s="53"/>
      <c r="C8" s="53"/>
      <c r="D8" s="53"/>
      <c r="E8" s="53"/>
      <c r="F8" s="53"/>
      <c r="G8" s="53"/>
      <c r="H8" s="53"/>
      <c r="I8" s="53"/>
      <c r="J8" s="53"/>
    </row>
    <row r="9" spans="1:10" ht="15.75" thickBot="1">
      <c r="A9" s="53"/>
      <c r="B9" s="53"/>
      <c r="C9" s="53"/>
      <c r="D9" s="53"/>
      <c r="E9" s="53"/>
      <c r="F9" s="53"/>
      <c r="G9" s="53"/>
      <c r="H9" s="53"/>
      <c r="I9" s="53"/>
      <c r="J9" s="53"/>
    </row>
    <row r="10" spans="1:10" ht="15">
      <c r="A10" s="53"/>
      <c r="B10" s="56" t="s">
        <v>169</v>
      </c>
      <c r="C10" s="57"/>
      <c r="D10" s="57"/>
      <c r="E10" s="57"/>
      <c r="F10" s="57"/>
      <c r="G10" s="57"/>
      <c r="H10" s="57"/>
      <c r="I10" s="57"/>
      <c r="J10" s="58"/>
    </row>
    <row r="11" spans="1:10" ht="15">
      <c r="A11" s="53"/>
      <c r="B11" s="59"/>
      <c r="C11" s="60"/>
      <c r="D11" s="60"/>
      <c r="E11" s="60"/>
      <c r="F11" s="60"/>
      <c r="G11" s="60"/>
      <c r="H11" s="60"/>
      <c r="I11" s="60"/>
      <c r="J11" s="61"/>
    </row>
    <row r="12" spans="1:10" ht="15.75" thickBot="1">
      <c r="A12" s="53"/>
      <c r="B12" s="62"/>
      <c r="C12" s="63"/>
      <c r="D12" s="63"/>
      <c r="E12" s="63"/>
      <c r="F12" s="63"/>
      <c r="G12" s="63"/>
      <c r="H12" s="63"/>
      <c r="I12" s="63"/>
      <c r="J12" s="64"/>
    </row>
    <row r="13" spans="1:10" ht="15">
      <c r="A13" s="53"/>
      <c r="B13" s="53"/>
      <c r="C13" s="53"/>
      <c r="D13" s="53"/>
      <c r="E13" s="53"/>
      <c r="F13" s="53"/>
      <c r="G13" s="53"/>
      <c r="H13" s="53"/>
      <c r="I13" s="53"/>
      <c r="J13" s="53"/>
    </row>
    <row r="14" spans="1:10" ht="15.75">
      <c r="A14" s="53"/>
      <c r="B14" s="65" t="s">
        <v>167</v>
      </c>
      <c r="C14" s="65"/>
      <c r="D14" s="65"/>
      <c r="E14" s="65"/>
      <c r="F14" s="65"/>
      <c r="G14" s="65"/>
      <c r="H14" s="65"/>
      <c r="I14" s="65"/>
      <c r="J14" s="65"/>
    </row>
    <row r="15" spans="1:10" ht="15.75">
      <c r="A15" s="53"/>
      <c r="B15" s="66" t="s">
        <v>170</v>
      </c>
      <c r="C15" s="66"/>
      <c r="D15" s="66"/>
      <c r="E15" s="66"/>
      <c r="F15" s="66"/>
      <c r="G15" s="66"/>
      <c r="H15" s="66"/>
      <c r="I15" s="66"/>
      <c r="J15" s="66"/>
    </row>
    <row r="16" spans="1:10" ht="15.75">
      <c r="A16" s="53"/>
      <c r="B16" s="65" t="s">
        <v>168</v>
      </c>
      <c r="C16" s="65"/>
      <c r="D16" s="65"/>
      <c r="E16" s="65"/>
      <c r="F16" s="65"/>
      <c r="G16" s="65"/>
      <c r="H16" s="65"/>
      <c r="I16" s="65"/>
      <c r="J16" s="65"/>
    </row>
    <row r="17" spans="1:10" ht="15">
      <c r="A17" s="53"/>
      <c r="B17" s="53"/>
      <c r="C17" s="53"/>
      <c r="D17" s="53"/>
      <c r="E17" s="53"/>
      <c r="F17" s="53"/>
      <c r="G17" s="53"/>
      <c r="H17" s="53"/>
      <c r="I17" s="53"/>
      <c r="J17" s="53"/>
    </row>
    <row r="18" spans="1:10" ht="15">
      <c r="A18" s="53"/>
      <c r="B18" s="53"/>
      <c r="C18" s="53"/>
      <c r="D18" s="53"/>
      <c r="E18" s="53"/>
      <c r="F18" s="53"/>
      <c r="G18" s="53"/>
      <c r="H18" s="53"/>
      <c r="I18" s="53"/>
      <c r="J18" s="53"/>
    </row>
    <row r="19" spans="1:10" ht="15">
      <c r="A19" s="53"/>
      <c r="B19" s="53"/>
      <c r="C19" s="53"/>
      <c r="D19" s="53"/>
      <c r="E19" s="53"/>
      <c r="F19" s="53"/>
      <c r="G19" s="53"/>
      <c r="H19" s="53"/>
      <c r="I19" s="53"/>
      <c r="J19" s="53"/>
    </row>
  </sheetData>
  <mergeCells count="6">
    <mergeCell ref="C2:I2"/>
    <mergeCell ref="C3:I3"/>
    <mergeCell ref="B10:J12"/>
    <mergeCell ref="B14:J14"/>
    <mergeCell ref="B15:J15"/>
    <mergeCell ref="B16:J1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opLeftCell="A19" workbookViewId="0">
      <selection activeCell="A49" sqref="A49"/>
    </sheetView>
  </sheetViews>
  <sheetFormatPr baseColWidth="10" defaultRowHeight="12.75"/>
  <cols>
    <col min="1" max="1" width="11.42578125" style="5"/>
    <col min="2" max="2" width="68.42578125" style="5" customWidth="1"/>
  </cols>
  <sheetData>
    <row r="1" spans="1:8" ht="35.25" customHeight="1">
      <c r="A1" s="32" t="s">
        <v>29</v>
      </c>
      <c r="B1" s="32"/>
    </row>
    <row r="2" spans="1:8" ht="39.75" customHeight="1">
      <c r="C2" s="7">
        <v>0</v>
      </c>
      <c r="D2" s="7">
        <v>1</v>
      </c>
      <c r="E2" s="7">
        <v>2</v>
      </c>
      <c r="F2" s="7">
        <v>3</v>
      </c>
      <c r="G2" s="7">
        <v>4</v>
      </c>
      <c r="H2" s="7">
        <v>5</v>
      </c>
    </row>
    <row r="3" spans="1:8">
      <c r="A3" s="37" t="s">
        <v>7</v>
      </c>
      <c r="B3" s="37"/>
      <c r="C3" s="8"/>
      <c r="D3" s="8"/>
      <c r="E3" s="8"/>
      <c r="F3" s="8"/>
      <c r="G3" s="8"/>
      <c r="H3" s="8"/>
    </row>
    <row r="4" spans="1:8" ht="14.25">
      <c r="A4" s="9">
        <v>1</v>
      </c>
      <c r="B4" s="10" t="s">
        <v>68</v>
      </c>
      <c r="C4" s="11" t="s">
        <v>8</v>
      </c>
      <c r="D4" s="11" t="s">
        <v>8</v>
      </c>
      <c r="E4" s="11" t="s">
        <v>8</v>
      </c>
      <c r="F4" s="11" t="s">
        <v>8</v>
      </c>
      <c r="G4" s="11" t="s">
        <v>8</v>
      </c>
      <c r="H4" s="11" t="s">
        <v>8</v>
      </c>
    </row>
    <row r="5" spans="1:8" ht="14.25">
      <c r="A5" s="9">
        <v>2</v>
      </c>
      <c r="B5" s="10" t="s">
        <v>9</v>
      </c>
      <c r="C5" s="11" t="s">
        <v>8</v>
      </c>
      <c r="D5" s="11" t="s">
        <v>8</v>
      </c>
      <c r="E5" s="11" t="s">
        <v>8</v>
      </c>
      <c r="F5" s="11" t="s">
        <v>8</v>
      </c>
      <c r="G5" s="11" t="s">
        <v>8</v>
      </c>
      <c r="H5" s="11" t="s">
        <v>8</v>
      </c>
    </row>
    <row r="6" spans="1:8" ht="14.25">
      <c r="A6" s="9">
        <v>3</v>
      </c>
      <c r="B6" s="10" t="s">
        <v>69</v>
      </c>
      <c r="C6" s="11" t="s">
        <v>8</v>
      </c>
      <c r="D6" s="11" t="s">
        <v>8</v>
      </c>
      <c r="E6" s="11" t="s">
        <v>8</v>
      </c>
      <c r="F6" s="11" t="s">
        <v>8</v>
      </c>
      <c r="G6" s="11" t="s">
        <v>8</v>
      </c>
      <c r="H6" s="11" t="s">
        <v>8</v>
      </c>
    </row>
    <row r="7" spans="1:8" ht="14.25">
      <c r="A7" s="9">
        <v>4</v>
      </c>
      <c r="B7" s="10" t="s">
        <v>70</v>
      </c>
      <c r="C7" s="11" t="s">
        <v>8</v>
      </c>
      <c r="D7" s="11" t="s">
        <v>8</v>
      </c>
      <c r="E7" s="11" t="s">
        <v>8</v>
      </c>
      <c r="F7" s="11" t="s">
        <v>8</v>
      </c>
      <c r="G7" s="11" t="s">
        <v>8</v>
      </c>
      <c r="H7" s="11" t="s">
        <v>8</v>
      </c>
    </row>
    <row r="8" spans="1:8" ht="14.25">
      <c r="A8" s="9">
        <v>5</v>
      </c>
      <c r="B8" s="10" t="s">
        <v>71</v>
      </c>
      <c r="C8" s="11" t="s">
        <v>8</v>
      </c>
      <c r="D8" s="11" t="s">
        <v>8</v>
      </c>
      <c r="E8" s="11" t="s">
        <v>8</v>
      </c>
      <c r="F8" s="11" t="s">
        <v>8</v>
      </c>
      <c r="G8" s="11" t="s">
        <v>8</v>
      </c>
      <c r="H8" s="11" t="s">
        <v>8</v>
      </c>
    </row>
    <row r="9" spans="1:8" ht="14.25">
      <c r="A9" s="9">
        <v>6</v>
      </c>
      <c r="B9" s="10" t="s">
        <v>10</v>
      </c>
      <c r="C9" s="11" t="s">
        <v>8</v>
      </c>
      <c r="D9" s="11" t="s">
        <v>8</v>
      </c>
      <c r="E9" s="11" t="s">
        <v>8</v>
      </c>
      <c r="F9" s="11" t="s">
        <v>8</v>
      </c>
      <c r="G9" s="11" t="s">
        <v>8</v>
      </c>
      <c r="H9" s="11" t="s">
        <v>8</v>
      </c>
    </row>
    <row r="10" spans="1:8" ht="24">
      <c r="A10" s="9">
        <v>7</v>
      </c>
      <c r="B10" s="10" t="s">
        <v>72</v>
      </c>
      <c r="C10" s="11" t="s">
        <v>8</v>
      </c>
      <c r="D10" s="11" t="s">
        <v>8</v>
      </c>
      <c r="E10" s="11" t="s">
        <v>8</v>
      </c>
      <c r="F10" s="11" t="s">
        <v>8</v>
      </c>
      <c r="G10" s="11" t="s">
        <v>8</v>
      </c>
      <c r="H10" s="11" t="s">
        <v>8</v>
      </c>
    </row>
    <row r="11" spans="1:8">
      <c r="A11" s="12" t="s">
        <v>11</v>
      </c>
      <c r="B11" s="13"/>
      <c r="C11" s="8"/>
      <c r="D11" s="8"/>
      <c r="E11" s="8"/>
      <c r="F11" s="8"/>
      <c r="G11" s="8"/>
      <c r="H11" s="8"/>
    </row>
    <row r="12" spans="1:8">
      <c r="A12" s="13"/>
      <c r="B12" s="13"/>
      <c r="C12" s="8"/>
      <c r="D12" s="8"/>
      <c r="E12" s="8"/>
      <c r="F12" s="8"/>
      <c r="G12" s="8"/>
      <c r="H12" s="8"/>
    </row>
    <row r="13" spans="1:8">
      <c r="A13" s="36" t="s">
        <v>12</v>
      </c>
      <c r="B13" s="36"/>
      <c r="C13" s="8"/>
      <c r="D13" s="8"/>
      <c r="E13" s="8"/>
      <c r="F13" s="8"/>
      <c r="G13" s="8"/>
      <c r="H13" s="8"/>
    </row>
    <row r="14" spans="1:8" ht="14.25">
      <c r="A14" s="9">
        <v>8</v>
      </c>
      <c r="B14" s="10" t="s">
        <v>13</v>
      </c>
      <c r="C14" s="11" t="s">
        <v>8</v>
      </c>
      <c r="D14" s="11" t="s">
        <v>8</v>
      </c>
      <c r="E14" s="11" t="s">
        <v>8</v>
      </c>
      <c r="F14" s="11" t="s">
        <v>8</v>
      </c>
      <c r="G14" s="11" t="s">
        <v>8</v>
      </c>
      <c r="H14" s="11" t="s">
        <v>8</v>
      </c>
    </row>
    <row r="15" spans="1:8" ht="14.25">
      <c r="A15" s="9">
        <v>9</v>
      </c>
      <c r="B15" s="5" t="s">
        <v>73</v>
      </c>
      <c r="C15" s="11" t="s">
        <v>8</v>
      </c>
      <c r="D15" s="11" t="s">
        <v>8</v>
      </c>
      <c r="E15" s="11" t="s">
        <v>8</v>
      </c>
      <c r="F15" s="11" t="s">
        <v>8</v>
      </c>
      <c r="G15" s="11" t="s">
        <v>8</v>
      </c>
      <c r="H15" s="11" t="s">
        <v>8</v>
      </c>
    </row>
    <row r="16" spans="1:8" s="15" customFormat="1" ht="14.25">
      <c r="A16" s="9">
        <v>10</v>
      </c>
      <c r="B16" s="10" t="s">
        <v>14</v>
      </c>
      <c r="C16" s="11" t="s">
        <v>8</v>
      </c>
      <c r="D16" s="11" t="s">
        <v>8</v>
      </c>
      <c r="E16" s="11" t="s">
        <v>8</v>
      </c>
      <c r="F16" s="11" t="s">
        <v>8</v>
      </c>
      <c r="G16" s="11" t="s">
        <v>8</v>
      </c>
      <c r="H16" s="11" t="s">
        <v>8</v>
      </c>
    </row>
    <row r="17" spans="1:8" s="15" customFormat="1" ht="14.25">
      <c r="A17" s="9">
        <v>11</v>
      </c>
      <c r="B17" s="10" t="s">
        <v>15</v>
      </c>
      <c r="C17" s="11" t="s">
        <v>8</v>
      </c>
      <c r="D17" s="11" t="s">
        <v>8</v>
      </c>
      <c r="E17" s="11" t="s">
        <v>8</v>
      </c>
      <c r="F17" s="11" t="s">
        <v>8</v>
      </c>
      <c r="G17" s="11" t="s">
        <v>8</v>
      </c>
      <c r="H17" s="11" t="s">
        <v>8</v>
      </c>
    </row>
    <row r="18" spans="1:8" s="15" customFormat="1" ht="14.25">
      <c r="A18" s="9">
        <v>12</v>
      </c>
      <c r="B18" s="10" t="s">
        <v>33</v>
      </c>
      <c r="C18" s="11" t="s">
        <v>8</v>
      </c>
      <c r="D18" s="11" t="s">
        <v>8</v>
      </c>
      <c r="E18" s="11" t="s">
        <v>8</v>
      </c>
      <c r="F18" s="11" t="s">
        <v>8</v>
      </c>
      <c r="G18" s="11" t="s">
        <v>8</v>
      </c>
      <c r="H18" s="11" t="s">
        <v>8</v>
      </c>
    </row>
    <row r="19" spans="1:8" s="15" customFormat="1" ht="14.25">
      <c r="A19" s="9">
        <v>13</v>
      </c>
      <c r="B19" s="10" t="s">
        <v>74</v>
      </c>
      <c r="C19" s="11" t="s">
        <v>8</v>
      </c>
      <c r="D19" s="11" t="s">
        <v>8</v>
      </c>
      <c r="E19" s="11" t="s">
        <v>8</v>
      </c>
      <c r="F19" s="11" t="s">
        <v>8</v>
      </c>
      <c r="G19" s="11" t="s">
        <v>8</v>
      </c>
      <c r="H19" s="11" t="s">
        <v>8</v>
      </c>
    </row>
    <row r="20" spans="1:8">
      <c r="A20" s="14" t="s">
        <v>16</v>
      </c>
      <c r="B20" s="13"/>
      <c r="C20" s="8"/>
      <c r="D20" s="8"/>
      <c r="E20" s="8"/>
      <c r="F20" s="8"/>
      <c r="G20" s="8"/>
      <c r="H20" s="8"/>
    </row>
    <row r="21" spans="1:8">
      <c r="A21" s="13"/>
      <c r="B21" s="13"/>
      <c r="C21" s="8"/>
      <c r="D21" s="8"/>
      <c r="E21" s="8"/>
      <c r="F21" s="8"/>
      <c r="G21" s="8"/>
      <c r="H21" s="8"/>
    </row>
    <row r="22" spans="1:8">
      <c r="A22" s="34" t="s">
        <v>17</v>
      </c>
      <c r="B22" s="34"/>
      <c r="C22" s="8"/>
      <c r="D22" s="8"/>
      <c r="E22" s="8"/>
      <c r="F22" s="8"/>
      <c r="G22" s="8"/>
      <c r="H22" s="8"/>
    </row>
    <row r="23" spans="1:8" s="15" customFormat="1" ht="14.25">
      <c r="A23" s="9">
        <v>14</v>
      </c>
      <c r="B23" s="10" t="s">
        <v>18</v>
      </c>
      <c r="C23" s="11" t="s">
        <v>8</v>
      </c>
      <c r="D23" s="11" t="s">
        <v>8</v>
      </c>
      <c r="E23" s="11" t="s">
        <v>8</v>
      </c>
      <c r="F23" s="11" t="s">
        <v>8</v>
      </c>
      <c r="G23" s="11" t="s">
        <v>8</v>
      </c>
      <c r="H23" s="11" t="s">
        <v>8</v>
      </c>
    </row>
    <row r="24" spans="1:8" ht="14.25">
      <c r="A24" s="9">
        <v>15</v>
      </c>
      <c r="B24" s="10" t="s">
        <v>34</v>
      </c>
      <c r="C24" s="11" t="s">
        <v>8</v>
      </c>
      <c r="D24" s="11" t="s">
        <v>8</v>
      </c>
      <c r="E24" s="11" t="s">
        <v>8</v>
      </c>
      <c r="F24" s="11" t="s">
        <v>8</v>
      </c>
      <c r="G24" s="11" t="s">
        <v>8</v>
      </c>
      <c r="H24" s="11" t="s">
        <v>8</v>
      </c>
    </row>
    <row r="25" spans="1:8">
      <c r="A25" s="14" t="s">
        <v>19</v>
      </c>
      <c r="B25" s="13"/>
      <c r="C25" s="8"/>
      <c r="D25" s="8"/>
      <c r="E25" s="8"/>
      <c r="F25" s="8"/>
      <c r="G25" s="8"/>
      <c r="H25" s="8"/>
    </row>
    <row r="26" spans="1:8">
      <c r="A26" s="13"/>
      <c r="B26" s="13"/>
      <c r="C26" s="8"/>
      <c r="D26" s="8"/>
      <c r="E26" s="8"/>
      <c r="F26" s="8"/>
      <c r="G26" s="8"/>
      <c r="H26" s="8"/>
    </row>
    <row r="27" spans="1:8">
      <c r="A27" s="35" t="s">
        <v>20</v>
      </c>
      <c r="B27" s="35"/>
      <c r="C27" s="8"/>
      <c r="D27" s="8"/>
      <c r="E27" s="8"/>
      <c r="F27" s="8"/>
      <c r="G27" s="8"/>
      <c r="H27" s="8"/>
    </row>
    <row r="28" spans="1:8" ht="14.25">
      <c r="A28" s="9">
        <v>16</v>
      </c>
      <c r="B28" s="10" t="s">
        <v>75</v>
      </c>
      <c r="C28" s="11" t="s">
        <v>8</v>
      </c>
      <c r="D28" s="11" t="s">
        <v>8</v>
      </c>
      <c r="E28" s="11" t="s">
        <v>8</v>
      </c>
      <c r="F28" s="11" t="s">
        <v>8</v>
      </c>
      <c r="G28" s="11" t="s">
        <v>8</v>
      </c>
      <c r="H28" s="11" t="s">
        <v>8</v>
      </c>
    </row>
    <row r="29" spans="1:8" ht="24" customHeight="1">
      <c r="A29" s="9">
        <v>17</v>
      </c>
      <c r="B29" s="10" t="s">
        <v>76</v>
      </c>
      <c r="C29" s="11" t="s">
        <v>8</v>
      </c>
      <c r="D29" s="11" t="s">
        <v>8</v>
      </c>
      <c r="E29" s="11" t="s">
        <v>8</v>
      </c>
      <c r="F29" s="11" t="s">
        <v>8</v>
      </c>
      <c r="G29" s="11" t="s">
        <v>8</v>
      </c>
      <c r="H29" s="11" t="s">
        <v>8</v>
      </c>
    </row>
    <row r="30" spans="1:8" ht="14.25">
      <c r="A30" s="9">
        <v>18</v>
      </c>
      <c r="B30" s="10" t="s">
        <v>77</v>
      </c>
      <c r="C30" s="11" t="s">
        <v>8</v>
      </c>
      <c r="D30" s="11" t="s">
        <v>8</v>
      </c>
      <c r="E30" s="11" t="s">
        <v>8</v>
      </c>
      <c r="F30" s="11" t="s">
        <v>8</v>
      </c>
      <c r="G30" s="11" t="s">
        <v>8</v>
      </c>
      <c r="H30" s="11" t="s">
        <v>8</v>
      </c>
    </row>
    <row r="31" spans="1:8" ht="14.25">
      <c r="A31" s="9">
        <v>19</v>
      </c>
      <c r="B31" s="10" t="s">
        <v>78</v>
      </c>
      <c r="C31" s="11" t="s">
        <v>8</v>
      </c>
      <c r="D31" s="11" t="s">
        <v>8</v>
      </c>
      <c r="E31" s="11" t="s">
        <v>8</v>
      </c>
      <c r="F31" s="11" t="s">
        <v>8</v>
      </c>
      <c r="G31" s="11" t="s">
        <v>8</v>
      </c>
      <c r="H31" s="11" t="s">
        <v>8</v>
      </c>
    </row>
    <row r="32" spans="1:8" ht="14.25">
      <c r="A32" s="9">
        <v>20</v>
      </c>
      <c r="B32" s="10" t="s">
        <v>79</v>
      </c>
      <c r="C32" s="11" t="s">
        <v>8</v>
      </c>
      <c r="D32" s="11" t="s">
        <v>8</v>
      </c>
      <c r="E32" s="11" t="s">
        <v>8</v>
      </c>
      <c r="F32" s="11" t="s">
        <v>8</v>
      </c>
      <c r="G32" s="11" t="s">
        <v>8</v>
      </c>
      <c r="H32" s="11" t="s">
        <v>8</v>
      </c>
    </row>
    <row r="33" spans="1:8" ht="14.25">
      <c r="A33" s="9">
        <v>21</v>
      </c>
      <c r="B33" s="10" t="s">
        <v>21</v>
      </c>
      <c r="C33" s="11" t="s">
        <v>8</v>
      </c>
      <c r="D33" s="11" t="s">
        <v>8</v>
      </c>
      <c r="E33" s="11" t="s">
        <v>8</v>
      </c>
      <c r="F33" s="11" t="s">
        <v>8</v>
      </c>
      <c r="G33" s="11" t="s">
        <v>8</v>
      </c>
      <c r="H33" s="11" t="s">
        <v>8</v>
      </c>
    </row>
    <row r="34" spans="1:8" s="15" customFormat="1" ht="14.25">
      <c r="A34" s="9">
        <v>22</v>
      </c>
      <c r="B34" s="10" t="s">
        <v>22</v>
      </c>
      <c r="C34" s="11" t="s">
        <v>8</v>
      </c>
      <c r="D34" s="11" t="s">
        <v>8</v>
      </c>
      <c r="E34" s="11" t="s">
        <v>8</v>
      </c>
      <c r="F34" s="11" t="s">
        <v>8</v>
      </c>
      <c r="G34" s="11" t="s">
        <v>8</v>
      </c>
      <c r="H34" s="11" t="s">
        <v>8</v>
      </c>
    </row>
    <row r="35" spans="1:8" ht="14.25">
      <c r="A35" s="9">
        <v>23</v>
      </c>
      <c r="B35" s="10" t="s">
        <v>80</v>
      </c>
      <c r="C35" s="11" t="s">
        <v>8</v>
      </c>
      <c r="D35" s="11" t="s">
        <v>8</v>
      </c>
      <c r="E35" s="11" t="s">
        <v>8</v>
      </c>
      <c r="F35" s="11" t="s">
        <v>8</v>
      </c>
      <c r="G35" s="11" t="s">
        <v>8</v>
      </c>
      <c r="H35" s="11" t="s">
        <v>8</v>
      </c>
    </row>
    <row r="36" spans="1:8">
      <c r="A36" s="14" t="s">
        <v>23</v>
      </c>
      <c r="B36" s="13"/>
      <c r="C36" s="8"/>
      <c r="D36" s="8"/>
      <c r="E36" s="8"/>
      <c r="F36" s="8"/>
      <c r="G36" s="8"/>
      <c r="H36" s="8"/>
    </row>
    <row r="37" spans="1:8">
      <c r="A37" s="13"/>
      <c r="B37" s="13"/>
      <c r="C37" s="8"/>
      <c r="D37" s="8"/>
      <c r="E37" s="8"/>
      <c r="F37" s="8"/>
      <c r="G37" s="8"/>
      <c r="H37" s="8"/>
    </row>
    <row r="38" spans="1:8" s="15" customFormat="1">
      <c r="A38" s="31" t="s">
        <v>31</v>
      </c>
      <c r="B38" s="31"/>
      <c r="C38" s="8"/>
      <c r="D38" s="8"/>
      <c r="E38" s="8"/>
      <c r="F38" s="8"/>
      <c r="G38" s="8"/>
      <c r="H38" s="8"/>
    </row>
    <row r="39" spans="1:8" s="15" customFormat="1" ht="14.25">
      <c r="A39" s="9">
        <v>24</v>
      </c>
      <c r="B39" s="13" t="s">
        <v>64</v>
      </c>
      <c r="C39" s="11" t="s">
        <v>8</v>
      </c>
      <c r="D39" s="11" t="s">
        <v>8</v>
      </c>
      <c r="E39" s="11" t="s">
        <v>8</v>
      </c>
      <c r="F39" s="11" t="s">
        <v>8</v>
      </c>
      <c r="G39" s="11" t="s">
        <v>8</v>
      </c>
      <c r="H39" s="11" t="s">
        <v>8</v>
      </c>
    </row>
    <row r="40" spans="1:8" s="15" customFormat="1" ht="14.25">
      <c r="A40" s="9">
        <v>25</v>
      </c>
      <c r="B40" s="13" t="s">
        <v>35</v>
      </c>
      <c r="C40" s="11" t="s">
        <v>8</v>
      </c>
      <c r="D40" s="11" t="s">
        <v>8</v>
      </c>
      <c r="E40" s="11" t="s">
        <v>8</v>
      </c>
      <c r="F40" s="11" t="s">
        <v>8</v>
      </c>
      <c r="G40" s="11" t="s">
        <v>8</v>
      </c>
      <c r="H40" s="11" t="s">
        <v>8</v>
      </c>
    </row>
    <row r="41" spans="1:8" s="15" customFormat="1" ht="24">
      <c r="A41" s="9">
        <v>26</v>
      </c>
      <c r="B41" s="10" t="s">
        <v>65</v>
      </c>
      <c r="C41" s="11" t="s">
        <v>8</v>
      </c>
      <c r="D41" s="11" t="s">
        <v>8</v>
      </c>
      <c r="E41" s="11" t="s">
        <v>8</v>
      </c>
      <c r="F41" s="11" t="s">
        <v>8</v>
      </c>
      <c r="G41" s="11" t="s">
        <v>8</v>
      </c>
      <c r="H41" s="11" t="s">
        <v>8</v>
      </c>
    </row>
    <row r="42" spans="1:8" s="15" customFormat="1" ht="24">
      <c r="A42" s="9">
        <v>27</v>
      </c>
      <c r="B42" s="10" t="s">
        <v>36</v>
      </c>
      <c r="C42" s="11" t="s">
        <v>8</v>
      </c>
      <c r="D42" s="11" t="s">
        <v>8</v>
      </c>
      <c r="E42" s="11" t="s">
        <v>8</v>
      </c>
      <c r="F42" s="11" t="s">
        <v>8</v>
      </c>
      <c r="G42" s="11" t="s">
        <v>8</v>
      </c>
      <c r="H42" s="11" t="s">
        <v>8</v>
      </c>
    </row>
    <row r="43" spans="1:8" s="15" customFormat="1" ht="14.25">
      <c r="A43" s="9">
        <v>28</v>
      </c>
      <c r="B43" s="13" t="s">
        <v>66</v>
      </c>
      <c r="C43" s="11" t="s">
        <v>8</v>
      </c>
      <c r="D43" s="11" t="s">
        <v>8</v>
      </c>
      <c r="E43" s="11" t="s">
        <v>8</v>
      </c>
      <c r="F43" s="11" t="s">
        <v>8</v>
      </c>
      <c r="G43" s="11" t="s">
        <v>8</v>
      </c>
      <c r="H43" s="11" t="s">
        <v>8</v>
      </c>
    </row>
    <row r="44" spans="1:8" s="15" customFormat="1">
      <c r="A44" s="16" t="s">
        <v>37</v>
      </c>
      <c r="B44" s="13"/>
    </row>
    <row r="45" spans="1:8" s="15" customFormat="1">
      <c r="A45" s="13"/>
      <c r="B45" s="13"/>
      <c r="C45" s="8"/>
      <c r="D45" s="8"/>
      <c r="E45" s="8"/>
      <c r="F45" s="8"/>
      <c r="G45" s="8"/>
      <c r="H45" s="8"/>
    </row>
    <row r="46" spans="1:8">
      <c r="A46" s="33" t="s">
        <v>24</v>
      </c>
      <c r="B46" s="33"/>
      <c r="C46" s="8"/>
      <c r="D46" s="8"/>
      <c r="E46" s="8"/>
      <c r="F46" s="8"/>
      <c r="G46" s="8"/>
      <c r="H46" s="8"/>
    </row>
    <row r="47" spans="1:8" ht="14.25">
      <c r="A47" s="9">
        <v>29</v>
      </c>
      <c r="B47" s="10" t="s">
        <v>25</v>
      </c>
      <c r="C47" s="11" t="s">
        <v>8</v>
      </c>
      <c r="D47" s="11" t="s">
        <v>8</v>
      </c>
      <c r="E47" s="11" t="s">
        <v>8</v>
      </c>
      <c r="F47" s="11" t="s">
        <v>8</v>
      </c>
      <c r="G47" s="11" t="s">
        <v>8</v>
      </c>
      <c r="H47" s="11" t="s">
        <v>8</v>
      </c>
    </row>
    <row r="48" spans="1:8" ht="14.25">
      <c r="A48" s="9">
        <v>30</v>
      </c>
      <c r="B48" s="10" t="s">
        <v>26</v>
      </c>
      <c r="C48" s="11" t="s">
        <v>8</v>
      </c>
      <c r="D48" s="11" t="s">
        <v>8</v>
      </c>
      <c r="E48" s="11" t="s">
        <v>8</v>
      </c>
      <c r="F48" s="11" t="s">
        <v>8</v>
      </c>
      <c r="G48" s="11" t="s">
        <v>8</v>
      </c>
      <c r="H48" s="11" t="s">
        <v>8</v>
      </c>
    </row>
    <row r="49" spans="1:8" ht="14.25">
      <c r="A49" s="9">
        <v>31</v>
      </c>
      <c r="B49" s="10" t="s">
        <v>27</v>
      </c>
      <c r="C49" s="11" t="s">
        <v>8</v>
      </c>
      <c r="D49" s="11" t="s">
        <v>8</v>
      </c>
      <c r="E49" s="11" t="s">
        <v>8</v>
      </c>
      <c r="F49" s="11" t="s">
        <v>8</v>
      </c>
      <c r="G49" s="11" t="s">
        <v>8</v>
      </c>
      <c r="H49" s="11" t="s">
        <v>8</v>
      </c>
    </row>
    <row r="50" spans="1:8">
      <c r="A50" s="6" t="s">
        <v>28</v>
      </c>
    </row>
    <row r="52" spans="1:8" s="15" customFormat="1"/>
    <row r="53" spans="1:8" s="15" customFormat="1"/>
    <row r="54" spans="1:8" s="15" customFormat="1"/>
    <row r="55" spans="1:8" s="15" customFormat="1" ht="27" customHeight="1"/>
    <row r="56" spans="1:8" s="15" customFormat="1" ht="25.5" customHeight="1"/>
    <row r="57" spans="1:8" s="15" customFormat="1"/>
    <row r="58" spans="1:8" s="15" customFormat="1"/>
  </sheetData>
  <mergeCells count="7">
    <mergeCell ref="A38:B38"/>
    <mergeCell ref="A1:B1"/>
    <mergeCell ref="A46:B46"/>
    <mergeCell ref="A22:B22"/>
    <mergeCell ref="A27:B27"/>
    <mergeCell ref="A13:B13"/>
    <mergeCell ref="A3:B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0"/>
  <sheetViews>
    <sheetView workbookViewId="0">
      <pane xSplit="1" topLeftCell="B1" activePane="topRight" state="frozen"/>
      <selection pane="topRight" sqref="A1:XFD1048576"/>
    </sheetView>
  </sheetViews>
  <sheetFormatPr baseColWidth="10" defaultRowHeight="12.75"/>
  <cols>
    <col min="1" max="1" width="47.140625" customWidth="1"/>
    <col min="2" max="2" width="14.42578125" style="2" customWidth="1"/>
    <col min="3" max="3" width="13.85546875" style="2" customWidth="1"/>
    <col min="4" max="4" width="12.85546875" customWidth="1"/>
    <col min="5" max="20" width="12.5703125" customWidth="1"/>
    <col min="21" max="22" width="12.5703125" style="15" customWidth="1"/>
    <col min="23" max="23" width="16.42578125" customWidth="1"/>
    <col min="24" max="24" width="16.42578125" style="15" customWidth="1"/>
    <col min="25" max="31" width="12.5703125" customWidth="1"/>
    <col min="32" max="36" width="11.42578125" customWidth="1"/>
    <col min="37" max="39" width="12.5703125" customWidth="1"/>
  </cols>
  <sheetData>
    <row r="1" spans="1:39" ht="41.25" customHeight="1">
      <c r="E1" s="42" t="s">
        <v>0</v>
      </c>
      <c r="F1" s="42"/>
      <c r="G1" s="42"/>
      <c r="H1" s="42"/>
      <c r="I1" s="42"/>
      <c r="J1" s="42"/>
      <c r="K1" s="43" t="s">
        <v>1</v>
      </c>
      <c r="L1" s="43"/>
      <c r="M1" s="43"/>
      <c r="N1" s="43"/>
      <c r="O1" s="43"/>
      <c r="P1" s="44" t="s">
        <v>2</v>
      </c>
      <c r="Q1" s="44"/>
      <c r="R1" s="44"/>
      <c r="S1" s="44"/>
      <c r="T1" s="44"/>
      <c r="U1" s="44"/>
      <c r="V1" s="45" t="s">
        <v>3</v>
      </c>
      <c r="W1" s="45"/>
      <c r="X1" s="46" t="s">
        <v>4</v>
      </c>
      <c r="Y1" s="46"/>
      <c r="Z1" s="46"/>
      <c r="AA1" s="46"/>
      <c r="AB1" s="46"/>
      <c r="AC1" s="46"/>
      <c r="AD1" s="46"/>
      <c r="AE1" s="46"/>
      <c r="AF1" s="41" t="s">
        <v>31</v>
      </c>
      <c r="AG1" s="41"/>
      <c r="AH1" s="41"/>
      <c r="AI1" s="41"/>
      <c r="AJ1" s="41"/>
      <c r="AK1" s="38" t="s">
        <v>5</v>
      </c>
      <c r="AL1" s="39"/>
      <c r="AM1" s="40"/>
    </row>
    <row r="2" spans="1:39" s="15" customFormat="1" ht="222" customHeight="1">
      <c r="A2" s="17" t="s">
        <v>6</v>
      </c>
      <c r="B2" s="3" t="s">
        <v>119</v>
      </c>
      <c r="C2" s="3" t="s">
        <v>32</v>
      </c>
      <c r="D2" s="3" t="s">
        <v>30</v>
      </c>
      <c r="E2" s="1" t="s">
        <v>84</v>
      </c>
      <c r="F2" s="1" t="s">
        <v>85</v>
      </c>
      <c r="G2" s="1" t="s">
        <v>86</v>
      </c>
      <c r="H2" s="1" t="s">
        <v>87</v>
      </c>
      <c r="I2" s="1" t="s">
        <v>88</v>
      </c>
      <c r="J2" s="1" t="s">
        <v>89</v>
      </c>
      <c r="K2" s="1" t="s">
        <v>90</v>
      </c>
      <c r="L2" s="1" t="s">
        <v>91</v>
      </c>
      <c r="M2" s="1" t="s">
        <v>92</v>
      </c>
      <c r="N2" s="1" t="s">
        <v>93</v>
      </c>
      <c r="O2" s="1" t="s">
        <v>94</v>
      </c>
      <c r="P2" s="1" t="s">
        <v>95</v>
      </c>
      <c r="Q2" s="1" t="s">
        <v>96</v>
      </c>
      <c r="R2" s="1" t="s">
        <v>97</v>
      </c>
      <c r="S2" s="1" t="s">
        <v>98</v>
      </c>
      <c r="T2" s="1" t="s">
        <v>99</v>
      </c>
      <c r="U2" s="1" t="s">
        <v>100</v>
      </c>
      <c r="V2" s="1" t="s">
        <v>101</v>
      </c>
      <c r="W2" s="1" t="s">
        <v>102</v>
      </c>
      <c r="X2" s="1" t="s">
        <v>103</v>
      </c>
      <c r="Y2" s="1" t="s">
        <v>104</v>
      </c>
      <c r="Z2" s="1" t="s">
        <v>105</v>
      </c>
      <c r="AA2" s="1" t="s">
        <v>106</v>
      </c>
      <c r="AB2" s="1" t="s">
        <v>107</v>
      </c>
      <c r="AC2" s="1" t="s">
        <v>108</v>
      </c>
      <c r="AD2" s="1" t="s">
        <v>109</v>
      </c>
      <c r="AE2" s="1" t="s">
        <v>110</v>
      </c>
      <c r="AF2" s="1" t="s">
        <v>111</v>
      </c>
      <c r="AG2" s="1" t="s">
        <v>112</v>
      </c>
      <c r="AH2" s="1" t="s">
        <v>113</v>
      </c>
      <c r="AI2" s="1" t="s">
        <v>114</v>
      </c>
      <c r="AJ2" s="1" t="s">
        <v>115</v>
      </c>
      <c r="AK2" s="1" t="s">
        <v>116</v>
      </c>
      <c r="AL2" s="1" t="s">
        <v>117</v>
      </c>
      <c r="AM2" s="1" t="s">
        <v>118</v>
      </c>
    </row>
    <row r="3" spans="1:39" ht="25.5">
      <c r="A3" s="19" t="s">
        <v>38</v>
      </c>
      <c r="B3" s="22">
        <v>208</v>
      </c>
      <c r="C3" s="22">
        <v>69</v>
      </c>
      <c r="D3" s="23">
        <f>C3/B3</f>
        <v>0.33173076923076922</v>
      </c>
      <c r="E3" s="24">
        <v>3.5797101449275361</v>
      </c>
      <c r="F3" s="24">
        <v>3.6086956521739131</v>
      </c>
      <c r="G3" s="24">
        <v>2.9710144927536231</v>
      </c>
      <c r="H3" s="24">
        <v>2.7272727272727271</v>
      </c>
      <c r="I3" s="24">
        <v>2.2878787878787881</v>
      </c>
      <c r="J3" s="24">
        <v>2.2400000000000002</v>
      </c>
      <c r="K3" s="24">
        <v>3.2830188679245285</v>
      </c>
      <c r="L3" s="24">
        <v>3.6333333333333333</v>
      </c>
      <c r="M3" s="24">
        <v>3.4594594594594597</v>
      </c>
      <c r="N3" s="24">
        <v>2.3214285714285716</v>
      </c>
      <c r="O3" s="24">
        <v>2.393939393939394</v>
      </c>
      <c r="P3" s="24">
        <v>3.3088235294117645</v>
      </c>
      <c r="Q3" s="24">
        <v>3.2941176470588234</v>
      </c>
      <c r="R3" s="24">
        <v>3.3333333333333335</v>
      </c>
      <c r="S3" s="24">
        <v>3.8405797101449277</v>
      </c>
      <c r="T3" s="24">
        <v>3.36231884057971</v>
      </c>
      <c r="U3" s="24">
        <v>3.796875</v>
      </c>
      <c r="V3" s="24">
        <v>3.3043478260869565</v>
      </c>
      <c r="W3" s="24">
        <v>3.2318840579710146</v>
      </c>
      <c r="X3" s="24">
        <v>4.1449275362318838</v>
      </c>
      <c r="Y3" s="24">
        <v>3.8947368421052633</v>
      </c>
      <c r="Z3" s="24">
        <v>3.8695652173913042</v>
      </c>
      <c r="AA3" s="24">
        <v>3.9710144927536231</v>
      </c>
      <c r="AB3" s="24">
        <v>3.9705882352941178</v>
      </c>
      <c r="AC3" s="24">
        <v>3.8805970149253732</v>
      </c>
      <c r="AD3" s="24">
        <v>3.9807692307692308</v>
      </c>
      <c r="AE3" s="24">
        <v>4.0434782608695654</v>
      </c>
      <c r="AF3" s="24">
        <v>3.5294117647058822</v>
      </c>
      <c r="AG3" s="24">
        <v>3.1911764705882355</v>
      </c>
      <c r="AH3" s="24">
        <v>3.5735294117647061</v>
      </c>
      <c r="AI3" s="24">
        <v>3.7272727272727271</v>
      </c>
      <c r="AJ3" s="24">
        <v>3.5692307692307694</v>
      </c>
      <c r="AK3" s="24">
        <v>3.5223880597014925</v>
      </c>
      <c r="AL3" s="24">
        <v>3.2205882352941178</v>
      </c>
      <c r="AM3" s="24">
        <v>3.4626865671641789</v>
      </c>
    </row>
    <row r="4" spans="1:39">
      <c r="A4" s="19" t="s">
        <v>39</v>
      </c>
      <c r="B4" s="22">
        <v>82</v>
      </c>
      <c r="C4" s="22">
        <v>25</v>
      </c>
      <c r="D4" s="23">
        <f t="shared" ref="D4:D40" si="0">C4/B4</f>
        <v>0.3048780487804878</v>
      </c>
      <c r="E4" s="24">
        <v>3.5217391304347827</v>
      </c>
      <c r="F4" s="24">
        <v>3.5833333333333335</v>
      </c>
      <c r="G4" s="24">
        <v>3.4583333333333335</v>
      </c>
      <c r="H4" s="24">
        <v>2.263157894736842</v>
      </c>
      <c r="I4" s="24">
        <v>2.3636363636363638</v>
      </c>
      <c r="J4" s="24">
        <v>2.6875</v>
      </c>
      <c r="K4" s="24">
        <v>3.0555555555555554</v>
      </c>
      <c r="L4" s="24">
        <v>3.8333333333333335</v>
      </c>
      <c r="M4" s="24">
        <v>2.6363636363636362</v>
      </c>
      <c r="N4" s="24">
        <v>2.2727272727272729</v>
      </c>
      <c r="O4" s="24">
        <v>2.6</v>
      </c>
      <c r="P4" s="24">
        <v>3.4166666666666665</v>
      </c>
      <c r="Q4" s="24">
        <v>3.4</v>
      </c>
      <c r="R4" s="24">
        <v>3.04</v>
      </c>
      <c r="S4" s="24">
        <v>3.6</v>
      </c>
      <c r="T4" s="24">
        <v>2.92</v>
      </c>
      <c r="U4" s="24">
        <v>3.24</v>
      </c>
      <c r="V4" s="24">
        <v>3.48</v>
      </c>
      <c r="W4" s="24">
        <v>3.24</v>
      </c>
      <c r="X4" s="24">
        <v>4.041666666666667</v>
      </c>
      <c r="Y4" s="24">
        <v>3.9473684210526314</v>
      </c>
      <c r="Z4" s="24">
        <v>3.76</v>
      </c>
      <c r="AA4" s="24">
        <v>3.64</v>
      </c>
      <c r="AB4" s="24">
        <v>3.9166666666666665</v>
      </c>
      <c r="AC4" s="24">
        <v>4</v>
      </c>
      <c r="AD4" s="24">
        <v>3.8333333333333335</v>
      </c>
      <c r="AE4" s="24">
        <v>3.84</v>
      </c>
      <c r="AF4" s="24">
        <v>3.48</v>
      </c>
      <c r="AG4" s="24">
        <v>3.6</v>
      </c>
      <c r="AH4" s="24">
        <v>3.12</v>
      </c>
      <c r="AI4" s="24">
        <v>3.96</v>
      </c>
      <c r="AJ4" s="24">
        <v>3.52</v>
      </c>
      <c r="AK4" s="24">
        <v>3.68</v>
      </c>
      <c r="AL4" s="24">
        <v>3.44</v>
      </c>
      <c r="AM4" s="24">
        <v>3.44</v>
      </c>
    </row>
    <row r="5" spans="1:39">
      <c r="A5" s="19" t="s">
        <v>40</v>
      </c>
      <c r="B5" s="22">
        <v>51</v>
      </c>
      <c r="C5" s="22">
        <v>37</v>
      </c>
      <c r="D5" s="23">
        <f t="shared" si="0"/>
        <v>0.72549019607843135</v>
      </c>
      <c r="E5" s="24">
        <v>3.2432432432432434</v>
      </c>
      <c r="F5" s="24">
        <v>3.5135135135135136</v>
      </c>
      <c r="G5" s="24">
        <v>2.7837837837837838</v>
      </c>
      <c r="H5" s="24">
        <v>3.2580645161290325</v>
      </c>
      <c r="I5" s="24">
        <v>1.6944444444444444</v>
      </c>
      <c r="J5" s="24">
        <v>1.9375</v>
      </c>
      <c r="K5" s="24">
        <v>2.9333333333333331</v>
      </c>
      <c r="L5" s="24">
        <v>3.1052631578947367</v>
      </c>
      <c r="M5" s="24">
        <v>2.5882352941176472</v>
      </c>
      <c r="N5" s="24">
        <v>1.7222222222222223</v>
      </c>
      <c r="O5" s="24">
        <v>1.8421052631578947</v>
      </c>
      <c r="P5" s="24">
        <v>2.810810810810811</v>
      </c>
      <c r="Q5" s="24">
        <v>2.8918918918918921</v>
      </c>
      <c r="R5" s="24">
        <v>3.189189189189189</v>
      </c>
      <c r="S5" s="24">
        <v>3.6216216216216215</v>
      </c>
      <c r="T5" s="24">
        <v>2.75</v>
      </c>
      <c r="U5" s="24">
        <v>3.9411764705882355</v>
      </c>
      <c r="V5" s="24">
        <v>2.7647058823529411</v>
      </c>
      <c r="W5" s="24">
        <v>2.4411764705882355</v>
      </c>
      <c r="X5" s="24">
        <v>3.7297297297297298</v>
      </c>
      <c r="Y5" s="24">
        <v>3.4857142857142858</v>
      </c>
      <c r="Z5" s="24">
        <v>3.810810810810811</v>
      </c>
      <c r="AA5" s="24">
        <v>3.810810810810811</v>
      </c>
      <c r="AB5" s="24">
        <v>3.9729729729729728</v>
      </c>
      <c r="AC5" s="24">
        <v>3.9166666666666665</v>
      </c>
      <c r="AD5" s="24">
        <v>4.0909090909090908</v>
      </c>
      <c r="AE5" s="24">
        <v>4.0270270270270272</v>
      </c>
      <c r="AF5" s="24">
        <v>3.6486486486486487</v>
      </c>
      <c r="AG5" s="24">
        <v>3.6756756756756759</v>
      </c>
      <c r="AH5" s="24">
        <v>3.3055555555555554</v>
      </c>
      <c r="AI5" s="24">
        <v>4.0555555555555554</v>
      </c>
      <c r="AJ5" s="24">
        <v>3.7428571428571429</v>
      </c>
      <c r="AK5" s="24">
        <v>2.9729729729729728</v>
      </c>
      <c r="AL5" s="24">
        <v>2.4324324324324325</v>
      </c>
      <c r="AM5" s="24">
        <v>2.7837837837837838</v>
      </c>
    </row>
    <row r="6" spans="1:39">
      <c r="A6" s="19" t="s">
        <v>41</v>
      </c>
      <c r="B6" s="22">
        <v>64</v>
      </c>
      <c r="C6" s="22">
        <v>17</v>
      </c>
      <c r="D6" s="23">
        <f t="shared" si="0"/>
        <v>0.265625</v>
      </c>
      <c r="E6" s="24">
        <v>3.2941176470588234</v>
      </c>
      <c r="F6" s="24">
        <v>3.4705882352941178</v>
      </c>
      <c r="G6" s="24">
        <v>3.6470588235294117</v>
      </c>
      <c r="H6" s="24">
        <v>2.3333333333333335</v>
      </c>
      <c r="I6" s="24">
        <v>3.125</v>
      </c>
      <c r="J6" s="24">
        <v>3</v>
      </c>
      <c r="K6" s="24">
        <v>3.8</v>
      </c>
      <c r="L6" s="24">
        <v>3.7777777777777777</v>
      </c>
      <c r="M6" s="24">
        <v>3</v>
      </c>
      <c r="N6" s="24">
        <v>2.2000000000000002</v>
      </c>
      <c r="O6" s="24">
        <v>2.8333333333333335</v>
      </c>
      <c r="P6" s="24">
        <v>2.6470588235294117</v>
      </c>
      <c r="Q6" s="24">
        <v>2.2352941176470589</v>
      </c>
      <c r="R6" s="24">
        <v>1.5333333333333334</v>
      </c>
      <c r="S6" s="24">
        <v>3.3529411764705883</v>
      </c>
      <c r="T6" s="24">
        <v>3.0625</v>
      </c>
      <c r="U6" s="24">
        <v>2.9411764705882355</v>
      </c>
      <c r="V6" s="24">
        <v>3.1764705882352939</v>
      </c>
      <c r="W6" s="24">
        <v>3.0588235294117645</v>
      </c>
      <c r="X6" s="24">
        <v>2.6470588235294117</v>
      </c>
      <c r="Y6" s="24">
        <v>2.3529411764705883</v>
      </c>
      <c r="Z6" s="24">
        <v>2.6470588235294117</v>
      </c>
      <c r="AA6" s="24">
        <v>3.125</v>
      </c>
      <c r="AB6" s="24">
        <v>3.625</v>
      </c>
      <c r="AC6" s="24">
        <v>1.9411764705882353</v>
      </c>
      <c r="AD6" s="24">
        <v>3.3529411764705883</v>
      </c>
      <c r="AE6" s="24">
        <v>2.5882352941176472</v>
      </c>
      <c r="AF6" s="24">
        <v>3.25</v>
      </c>
      <c r="AG6" s="24">
        <v>3.2352941176470589</v>
      </c>
      <c r="AH6" s="24">
        <v>2.8823529411764706</v>
      </c>
      <c r="AI6" s="24">
        <v>3.8235294117647061</v>
      </c>
      <c r="AJ6" s="24">
        <v>3.4705882352941178</v>
      </c>
      <c r="AK6" s="24">
        <v>3.5882352941176472</v>
      </c>
      <c r="AL6" s="24">
        <v>3.1176470588235294</v>
      </c>
      <c r="AM6" s="24">
        <v>3.3529411764705883</v>
      </c>
    </row>
    <row r="7" spans="1:39" s="15" customFormat="1">
      <c r="A7" s="19" t="s">
        <v>83</v>
      </c>
      <c r="B7" s="22">
        <v>4</v>
      </c>
      <c r="C7" s="22">
        <v>2</v>
      </c>
      <c r="D7" s="23">
        <f t="shared" si="0"/>
        <v>0.5</v>
      </c>
      <c r="E7" s="24">
        <v>4</v>
      </c>
      <c r="F7" s="24">
        <v>4.5</v>
      </c>
      <c r="G7" s="24">
        <v>4</v>
      </c>
      <c r="H7" s="24">
        <v>1</v>
      </c>
      <c r="I7" s="24">
        <v>4</v>
      </c>
      <c r="J7" s="24">
        <v>2.5</v>
      </c>
      <c r="K7" s="24"/>
      <c r="L7" s="24"/>
      <c r="M7" s="24"/>
      <c r="N7" s="24"/>
      <c r="O7" s="24">
        <v>2</v>
      </c>
      <c r="P7" s="24">
        <v>2</v>
      </c>
      <c r="Q7" s="24">
        <v>3</v>
      </c>
      <c r="R7" s="24">
        <v>2</v>
      </c>
      <c r="S7" s="24">
        <v>4</v>
      </c>
      <c r="T7" s="24">
        <v>3.5</v>
      </c>
      <c r="U7" s="24">
        <v>3</v>
      </c>
      <c r="V7" s="24">
        <v>4</v>
      </c>
      <c r="W7" s="24">
        <v>4</v>
      </c>
      <c r="X7" s="24">
        <v>3</v>
      </c>
      <c r="Y7" s="24">
        <v>3</v>
      </c>
      <c r="Z7" s="24">
        <v>1</v>
      </c>
      <c r="AA7" s="24">
        <v>4</v>
      </c>
      <c r="AB7" s="24">
        <v>4</v>
      </c>
      <c r="AC7" s="24">
        <v>3</v>
      </c>
      <c r="AD7" s="24">
        <v>3</v>
      </c>
      <c r="AE7" s="24">
        <v>3.5</v>
      </c>
      <c r="AF7" s="24">
        <v>5</v>
      </c>
      <c r="AG7" s="24">
        <v>5</v>
      </c>
      <c r="AH7" s="24">
        <v>4</v>
      </c>
      <c r="AI7" s="24">
        <v>2.5</v>
      </c>
      <c r="AJ7" s="24">
        <v>3</v>
      </c>
      <c r="AK7" s="24">
        <v>4</v>
      </c>
      <c r="AL7" s="24">
        <v>3</v>
      </c>
      <c r="AM7" s="24">
        <v>3.5</v>
      </c>
    </row>
    <row r="8" spans="1:39">
      <c r="A8" s="19" t="s">
        <v>42</v>
      </c>
      <c r="B8" s="22">
        <v>23</v>
      </c>
      <c r="C8" s="22">
        <v>14</v>
      </c>
      <c r="D8" s="23">
        <f t="shared" si="0"/>
        <v>0.60869565217391308</v>
      </c>
      <c r="E8" s="24">
        <v>3.5</v>
      </c>
      <c r="F8" s="24">
        <v>3.5</v>
      </c>
      <c r="G8" s="24">
        <v>2.2142857142857144</v>
      </c>
      <c r="H8" s="24">
        <v>3.2727272727272729</v>
      </c>
      <c r="I8" s="24">
        <v>3.1666666666666665</v>
      </c>
      <c r="J8" s="24">
        <v>1.3333333333333333</v>
      </c>
      <c r="K8" s="24">
        <v>3.3333333333333335</v>
      </c>
      <c r="L8" s="24">
        <v>4.0909090909090908</v>
      </c>
      <c r="M8" s="24">
        <v>4</v>
      </c>
      <c r="N8" s="24">
        <v>3</v>
      </c>
      <c r="O8" s="24">
        <v>3</v>
      </c>
      <c r="P8" s="24">
        <v>3</v>
      </c>
      <c r="Q8" s="24">
        <v>3.1428571428571428</v>
      </c>
      <c r="R8" s="24">
        <v>2.5714285714285716</v>
      </c>
      <c r="S8" s="24">
        <v>4.0769230769230766</v>
      </c>
      <c r="T8" s="24">
        <v>3.4285714285714284</v>
      </c>
      <c r="U8" s="24">
        <v>3.8181818181818183</v>
      </c>
      <c r="V8" s="24">
        <v>3.5</v>
      </c>
      <c r="W8" s="24">
        <v>3.5384615384615383</v>
      </c>
      <c r="X8" s="24">
        <v>3.2142857142857144</v>
      </c>
      <c r="Y8" s="24">
        <v>3.3571428571428572</v>
      </c>
      <c r="Z8" s="24">
        <v>3.1111111111111112</v>
      </c>
      <c r="AA8" s="24">
        <v>3.7857142857142856</v>
      </c>
      <c r="AB8" s="24">
        <v>3.7857142857142856</v>
      </c>
      <c r="AC8" s="24">
        <v>3.7857142857142856</v>
      </c>
      <c r="AD8" s="24">
        <v>3.75</v>
      </c>
      <c r="AE8" s="24">
        <v>3.5714285714285716</v>
      </c>
      <c r="AF8" s="24">
        <v>3.5833333333333335</v>
      </c>
      <c r="AG8" s="24">
        <v>3.5833333333333335</v>
      </c>
      <c r="AH8" s="24">
        <v>3.0833333333333335</v>
      </c>
      <c r="AI8" s="24">
        <v>4.6363636363636367</v>
      </c>
      <c r="AJ8" s="24">
        <v>4.333333333333333</v>
      </c>
      <c r="AK8" s="24">
        <v>3.9285714285714284</v>
      </c>
      <c r="AL8" s="24">
        <v>3.5714285714285716</v>
      </c>
      <c r="AM8" s="24">
        <v>3.7857142857142856</v>
      </c>
    </row>
    <row r="9" spans="1:39">
      <c r="A9" s="19" t="s">
        <v>43</v>
      </c>
      <c r="B9" s="22">
        <v>85</v>
      </c>
      <c r="C9" s="22">
        <v>40</v>
      </c>
      <c r="D9" s="23">
        <f t="shared" si="0"/>
        <v>0.47058823529411764</v>
      </c>
      <c r="E9" s="24">
        <v>3.8378378378378377</v>
      </c>
      <c r="F9" s="24">
        <v>3.5249999999999999</v>
      </c>
      <c r="G9" s="24">
        <v>3.2</v>
      </c>
      <c r="H9" s="24">
        <v>2.9459459459459461</v>
      </c>
      <c r="I9" s="24">
        <v>3.263157894736842</v>
      </c>
      <c r="J9" s="24">
        <v>2.9487179487179489</v>
      </c>
      <c r="K9" s="24">
        <v>3.08</v>
      </c>
      <c r="L9" s="24">
        <v>3.24</v>
      </c>
      <c r="M9" s="24">
        <v>3.4642857142857144</v>
      </c>
      <c r="N9" s="24">
        <v>3.44</v>
      </c>
      <c r="O9" s="24">
        <v>3.5</v>
      </c>
      <c r="P9" s="24">
        <v>3.8461538461538463</v>
      </c>
      <c r="Q9" s="24">
        <v>3.3846153846153846</v>
      </c>
      <c r="R9" s="24">
        <v>3.6666666666666665</v>
      </c>
      <c r="S9" s="24">
        <v>3.6052631578947367</v>
      </c>
      <c r="T9" s="24">
        <v>3.7948717948717947</v>
      </c>
      <c r="U9" s="24">
        <v>3.5526315789473686</v>
      </c>
      <c r="V9" s="24">
        <v>4.1025641025641022</v>
      </c>
      <c r="W9" s="24">
        <v>3.9743589743589745</v>
      </c>
      <c r="X9" s="24">
        <v>3.1025641025641026</v>
      </c>
      <c r="Y9" s="24">
        <v>3.5384615384615383</v>
      </c>
      <c r="Z9" s="24">
        <v>3.641025641025641</v>
      </c>
      <c r="AA9" s="24">
        <v>3.5277777777777777</v>
      </c>
      <c r="AB9" s="24">
        <v>3.736842105263158</v>
      </c>
      <c r="AC9" s="24">
        <v>3.9736842105263159</v>
      </c>
      <c r="AD9" s="24">
        <v>4</v>
      </c>
      <c r="AE9" s="24">
        <v>3.7435897435897436</v>
      </c>
      <c r="AF9" s="24">
        <v>3.6842105263157894</v>
      </c>
      <c r="AG9" s="24">
        <v>3.4473684210526314</v>
      </c>
      <c r="AH9" s="24">
        <v>3.5128205128205128</v>
      </c>
      <c r="AI9" s="24">
        <v>3.7435897435897436</v>
      </c>
      <c r="AJ9" s="24">
        <v>3.641025641025641</v>
      </c>
      <c r="AK9" s="24">
        <v>4.2307692307692308</v>
      </c>
      <c r="AL9" s="24">
        <v>4.2307692307692308</v>
      </c>
      <c r="AM9" s="24">
        <v>4.2564102564102564</v>
      </c>
    </row>
    <row r="10" spans="1:39" ht="25.5">
      <c r="A10" s="19" t="s">
        <v>44</v>
      </c>
      <c r="B10" s="22">
        <v>16</v>
      </c>
      <c r="C10" s="22">
        <v>8</v>
      </c>
      <c r="D10" s="23">
        <f t="shared" si="0"/>
        <v>0.5</v>
      </c>
      <c r="E10" s="24">
        <v>4</v>
      </c>
      <c r="F10" s="24">
        <v>3.625</v>
      </c>
      <c r="G10" s="24">
        <v>3.875</v>
      </c>
      <c r="H10" s="24">
        <v>3</v>
      </c>
      <c r="I10" s="24">
        <v>2</v>
      </c>
      <c r="J10" s="24">
        <v>2.8</v>
      </c>
      <c r="K10" s="24">
        <v>3.125</v>
      </c>
      <c r="L10" s="24">
        <v>2.6666666666666665</v>
      </c>
      <c r="M10" s="24">
        <v>2.75</v>
      </c>
      <c r="N10" s="24">
        <v>1</v>
      </c>
      <c r="O10" s="24">
        <v>1.6666666666666667</v>
      </c>
      <c r="P10" s="24">
        <v>3.125</v>
      </c>
      <c r="Q10" s="24">
        <v>3.125</v>
      </c>
      <c r="R10" s="24">
        <v>2.875</v>
      </c>
      <c r="S10" s="24">
        <v>3.375</v>
      </c>
      <c r="T10" s="24">
        <v>3.4285714285714284</v>
      </c>
      <c r="U10" s="24">
        <v>3.5714285714285716</v>
      </c>
      <c r="V10" s="24">
        <v>3.875</v>
      </c>
      <c r="W10" s="24">
        <v>3.125</v>
      </c>
      <c r="X10" s="24">
        <v>2.5</v>
      </c>
      <c r="Y10" s="24">
        <v>2.375</v>
      </c>
      <c r="Z10" s="24">
        <v>2.875</v>
      </c>
      <c r="AA10" s="24">
        <v>3.125</v>
      </c>
      <c r="AB10" s="24">
        <v>4</v>
      </c>
      <c r="AC10" s="24">
        <v>3.625</v>
      </c>
      <c r="AD10" s="24">
        <v>3.125</v>
      </c>
      <c r="AE10" s="24">
        <v>2.875</v>
      </c>
      <c r="AF10" s="24">
        <v>3.375</v>
      </c>
      <c r="AG10" s="24">
        <v>3.625</v>
      </c>
      <c r="AH10" s="24">
        <v>3.375</v>
      </c>
      <c r="AI10" s="24">
        <v>3.75</v>
      </c>
      <c r="AJ10" s="24">
        <v>3.375</v>
      </c>
      <c r="AK10" s="24">
        <v>4</v>
      </c>
      <c r="AL10" s="24">
        <v>4</v>
      </c>
      <c r="AM10" s="24">
        <v>3.875</v>
      </c>
    </row>
    <row r="11" spans="1:39">
      <c r="A11" s="19" t="s">
        <v>45</v>
      </c>
      <c r="B11" s="22">
        <v>38</v>
      </c>
      <c r="C11" s="22">
        <v>21</v>
      </c>
      <c r="D11" s="23">
        <f t="shared" si="0"/>
        <v>0.55263157894736847</v>
      </c>
      <c r="E11" s="24">
        <v>3.8</v>
      </c>
      <c r="F11" s="24">
        <v>4.1428571428571432</v>
      </c>
      <c r="G11" s="24">
        <v>4</v>
      </c>
      <c r="H11" s="24">
        <v>2.7058823529411766</v>
      </c>
      <c r="I11" s="24">
        <v>2.5789473684210527</v>
      </c>
      <c r="J11" s="24">
        <v>2</v>
      </c>
      <c r="K11" s="24">
        <v>2.75</v>
      </c>
      <c r="L11" s="24">
        <v>2.9166666666666665</v>
      </c>
      <c r="M11" s="24">
        <v>1.625</v>
      </c>
      <c r="N11" s="24">
        <v>1.5555555555555556</v>
      </c>
      <c r="O11" s="24">
        <v>2.75</v>
      </c>
      <c r="P11" s="24">
        <v>3.2857142857142856</v>
      </c>
      <c r="Q11" s="24">
        <v>3.1904761904761907</v>
      </c>
      <c r="R11" s="24">
        <v>2.8571428571428572</v>
      </c>
      <c r="S11" s="24">
        <v>4</v>
      </c>
      <c r="T11" s="24">
        <v>2.6666666666666665</v>
      </c>
      <c r="U11" s="24">
        <v>3.1176470588235294</v>
      </c>
      <c r="V11" s="24">
        <v>3.0952380952380953</v>
      </c>
      <c r="W11" s="24">
        <v>2.9047619047619047</v>
      </c>
      <c r="X11" s="24">
        <v>2.7142857142857144</v>
      </c>
      <c r="Y11" s="24">
        <v>3.1764705882352939</v>
      </c>
      <c r="Z11" s="24">
        <v>3.1176470588235294</v>
      </c>
      <c r="AA11" s="24">
        <v>3.8095238095238093</v>
      </c>
      <c r="AB11" s="24">
        <v>3.9047619047619047</v>
      </c>
      <c r="AC11" s="24">
        <v>3.8095238095238093</v>
      </c>
      <c r="AD11" s="24">
        <v>4.05</v>
      </c>
      <c r="AE11" s="24">
        <v>3.1428571428571428</v>
      </c>
      <c r="AF11" s="24">
        <v>3.5714285714285716</v>
      </c>
      <c r="AG11" s="24">
        <v>3.9047619047619047</v>
      </c>
      <c r="AH11" s="24">
        <v>3.6666666666666665</v>
      </c>
      <c r="AI11" s="24">
        <v>3.7142857142857144</v>
      </c>
      <c r="AJ11" s="24">
        <v>3.4</v>
      </c>
      <c r="AK11" s="24">
        <v>3.5714285714285716</v>
      </c>
      <c r="AL11" s="24">
        <v>2.9047619047619047</v>
      </c>
      <c r="AM11" s="24">
        <v>3.1428571428571428</v>
      </c>
    </row>
    <row r="12" spans="1:39">
      <c r="A12" s="20" t="s">
        <v>46</v>
      </c>
      <c r="B12" s="22">
        <v>67</v>
      </c>
      <c r="C12" s="22">
        <v>33</v>
      </c>
      <c r="D12" s="23">
        <f t="shared" si="0"/>
        <v>0.4925373134328358</v>
      </c>
      <c r="E12" s="24">
        <v>3.4516129032258065</v>
      </c>
      <c r="F12" s="24">
        <v>3.21875</v>
      </c>
      <c r="G12" s="24">
        <v>3.2727272727272729</v>
      </c>
      <c r="H12" s="24">
        <v>2.4444444444444446</v>
      </c>
      <c r="I12" s="24">
        <v>1.7419354838709677</v>
      </c>
      <c r="J12" s="24">
        <v>1.6666666666666667</v>
      </c>
      <c r="K12" s="24">
        <v>3.1111111111111112</v>
      </c>
      <c r="L12" s="24">
        <v>3.1428571428571428</v>
      </c>
      <c r="M12" s="24">
        <v>2.875</v>
      </c>
      <c r="N12" s="24">
        <v>2.2000000000000002</v>
      </c>
      <c r="O12" s="24">
        <v>3.5</v>
      </c>
      <c r="P12" s="24">
        <v>2.5454545454545454</v>
      </c>
      <c r="Q12" s="24">
        <v>2.3333333333333335</v>
      </c>
      <c r="R12" s="24">
        <v>3.3636363636363638</v>
      </c>
      <c r="S12" s="24">
        <v>2.9090909090909092</v>
      </c>
      <c r="T12" s="24">
        <v>2.393939393939394</v>
      </c>
      <c r="U12" s="24">
        <v>3.2413793103448274</v>
      </c>
      <c r="V12" s="24">
        <v>2.6969696969696968</v>
      </c>
      <c r="W12" s="24">
        <v>2.34375</v>
      </c>
      <c r="X12" s="24">
        <v>3.46875</v>
      </c>
      <c r="Y12" s="24">
        <v>3.3333333333333335</v>
      </c>
      <c r="Z12" s="24">
        <v>2.9375</v>
      </c>
      <c r="AA12" s="24">
        <v>3.606060606060606</v>
      </c>
      <c r="AB12" s="24">
        <v>3.6666666666666665</v>
      </c>
      <c r="AC12" s="24">
        <v>3.4375</v>
      </c>
      <c r="AD12" s="24">
        <v>3.8</v>
      </c>
      <c r="AE12" s="24">
        <v>3.4545454545454546</v>
      </c>
      <c r="AF12" s="24">
        <v>3.0625</v>
      </c>
      <c r="AG12" s="24">
        <v>3.4666666666666668</v>
      </c>
      <c r="AH12" s="24">
        <v>3.225806451612903</v>
      </c>
      <c r="AI12" s="24">
        <v>3.7419354838709675</v>
      </c>
      <c r="AJ12" s="24">
        <v>3.7333333333333334</v>
      </c>
      <c r="AK12" s="24">
        <v>3.2424242424242422</v>
      </c>
      <c r="AL12" s="24">
        <v>2.9090909090909092</v>
      </c>
      <c r="AM12" s="24">
        <v>3.0606060606060606</v>
      </c>
    </row>
    <row r="13" spans="1:39" ht="25.5">
      <c r="A13" s="20" t="s">
        <v>47</v>
      </c>
      <c r="B13" s="22">
        <v>20</v>
      </c>
      <c r="C13" s="22">
        <v>7</v>
      </c>
      <c r="D13" s="23">
        <f t="shared" si="0"/>
        <v>0.35</v>
      </c>
      <c r="E13" s="24">
        <v>2.7142857142857144</v>
      </c>
      <c r="F13" s="24">
        <v>4.7142857142857144</v>
      </c>
      <c r="G13" s="24">
        <v>4.8571428571428568</v>
      </c>
      <c r="H13" s="24">
        <v>3.1666666666666665</v>
      </c>
      <c r="I13" s="24">
        <v>2.2857142857142856</v>
      </c>
      <c r="J13" s="24">
        <v>3</v>
      </c>
      <c r="K13" s="24">
        <v>2.7142857142857144</v>
      </c>
      <c r="L13" s="24">
        <v>1.5</v>
      </c>
      <c r="M13" s="24">
        <v>0.5</v>
      </c>
      <c r="N13" s="24">
        <v>2.8</v>
      </c>
      <c r="O13" s="24">
        <v>3</v>
      </c>
      <c r="P13" s="24">
        <v>2.5714285714285716</v>
      </c>
      <c r="Q13" s="24">
        <v>2.1428571428571428</v>
      </c>
      <c r="R13" s="24">
        <v>2.4285714285714284</v>
      </c>
      <c r="S13" s="24">
        <v>3</v>
      </c>
      <c r="T13" s="24">
        <v>2.2857142857142856</v>
      </c>
      <c r="U13" s="24">
        <v>4.166666666666667</v>
      </c>
      <c r="V13" s="24">
        <v>3.1428571428571428</v>
      </c>
      <c r="W13" s="24">
        <v>3.1428571428571428</v>
      </c>
      <c r="X13" s="24">
        <v>3.8571428571428572</v>
      </c>
      <c r="Y13" s="24">
        <v>2.7142857142857144</v>
      </c>
      <c r="Z13" s="24">
        <v>3.3333333333333335</v>
      </c>
      <c r="AA13" s="24">
        <v>3.6666666666666665</v>
      </c>
      <c r="AB13" s="24">
        <v>3.4285714285714284</v>
      </c>
      <c r="AC13" s="24">
        <v>4</v>
      </c>
      <c r="AD13" s="24">
        <v>4.2</v>
      </c>
      <c r="AE13" s="24">
        <v>4.1428571428571432</v>
      </c>
      <c r="AF13" s="24">
        <v>1.1428571428571428</v>
      </c>
      <c r="AG13" s="24">
        <v>1.8333333333333333</v>
      </c>
      <c r="AH13" s="24">
        <v>3</v>
      </c>
      <c r="AI13" s="24">
        <v>4</v>
      </c>
      <c r="AJ13" s="24">
        <v>3.8571428571428572</v>
      </c>
      <c r="AK13" s="24">
        <v>3</v>
      </c>
      <c r="AL13" s="24">
        <v>2.8571428571428572</v>
      </c>
      <c r="AM13" s="24">
        <v>2.7142857142857144</v>
      </c>
    </row>
    <row r="14" spans="1:39" ht="25.5">
      <c r="A14" s="20" t="s">
        <v>48</v>
      </c>
      <c r="B14" s="22">
        <v>9</v>
      </c>
      <c r="C14" s="22">
        <v>5</v>
      </c>
      <c r="D14" s="23">
        <f t="shared" si="0"/>
        <v>0.55555555555555558</v>
      </c>
      <c r="E14" s="24">
        <v>3.5</v>
      </c>
      <c r="F14" s="24">
        <v>4.5999999999999996</v>
      </c>
      <c r="G14" s="24">
        <v>3.8</v>
      </c>
      <c r="H14" s="24">
        <v>3.25</v>
      </c>
      <c r="I14" s="24">
        <v>3.2</v>
      </c>
      <c r="J14" s="24">
        <v>2.75</v>
      </c>
      <c r="K14" s="24">
        <v>1.6</v>
      </c>
      <c r="L14" s="24">
        <v>2</v>
      </c>
      <c r="M14" s="24">
        <v>1.5</v>
      </c>
      <c r="N14" s="24">
        <v>2.6666666666666665</v>
      </c>
      <c r="O14" s="24">
        <v>4</v>
      </c>
      <c r="P14" s="24">
        <v>3.2</v>
      </c>
      <c r="Q14" s="24">
        <v>2.6</v>
      </c>
      <c r="R14" s="24">
        <v>2.4</v>
      </c>
      <c r="S14" s="24">
        <v>3</v>
      </c>
      <c r="T14" s="24">
        <v>3</v>
      </c>
      <c r="U14" s="24">
        <v>2.6</v>
      </c>
      <c r="V14" s="24">
        <v>3</v>
      </c>
      <c r="W14" s="24">
        <v>2.8</v>
      </c>
      <c r="X14" s="24">
        <v>3.6</v>
      </c>
      <c r="Y14" s="24">
        <v>2.6</v>
      </c>
      <c r="Z14" s="24">
        <v>3.8</v>
      </c>
      <c r="AA14" s="24">
        <v>3.6</v>
      </c>
      <c r="AB14" s="24">
        <v>3.6</v>
      </c>
      <c r="AC14" s="24">
        <v>1.4</v>
      </c>
      <c r="AD14" s="24">
        <v>3.6</v>
      </c>
      <c r="AE14" s="24">
        <v>3.8</v>
      </c>
      <c r="AF14" s="24">
        <v>3.6</v>
      </c>
      <c r="AG14" s="24">
        <v>3.6</v>
      </c>
      <c r="AH14" s="24">
        <v>4</v>
      </c>
      <c r="AI14" s="24">
        <v>4.8</v>
      </c>
      <c r="AJ14" s="24">
        <v>4.5999999999999996</v>
      </c>
      <c r="AK14" s="24">
        <v>3.2</v>
      </c>
      <c r="AL14" s="24">
        <v>3</v>
      </c>
      <c r="AM14" s="24">
        <v>3.6</v>
      </c>
    </row>
    <row r="15" spans="1:39" ht="25.5">
      <c r="A15" s="20" t="s">
        <v>49</v>
      </c>
      <c r="B15" s="22">
        <v>51</v>
      </c>
      <c r="C15" s="22">
        <v>24</v>
      </c>
      <c r="D15" s="23">
        <f t="shared" si="0"/>
        <v>0.47058823529411764</v>
      </c>
      <c r="E15" s="24">
        <v>4.041666666666667</v>
      </c>
      <c r="F15" s="24">
        <v>4.291666666666667</v>
      </c>
      <c r="G15" s="24">
        <v>3.5</v>
      </c>
      <c r="H15" s="24">
        <v>2.95</v>
      </c>
      <c r="I15" s="24">
        <v>2.2173913043478262</v>
      </c>
      <c r="J15" s="24">
        <v>3.1428571428571428</v>
      </c>
      <c r="K15" s="24">
        <v>3.7272727272727271</v>
      </c>
      <c r="L15" s="24">
        <v>3.6428571428571428</v>
      </c>
      <c r="M15" s="24">
        <v>3.7777777777777777</v>
      </c>
      <c r="N15" s="24">
        <v>2.5555555555555554</v>
      </c>
      <c r="O15" s="24">
        <v>2.6666666666666665</v>
      </c>
      <c r="P15" s="24">
        <v>3.4090909090909092</v>
      </c>
      <c r="Q15" s="24">
        <v>3.3636363636363638</v>
      </c>
      <c r="R15" s="24">
        <v>3.3809523809523809</v>
      </c>
      <c r="S15" s="24">
        <v>3.7272727272727271</v>
      </c>
      <c r="T15" s="24">
        <v>3.5909090909090908</v>
      </c>
      <c r="U15" s="24">
        <v>3.7777777777777777</v>
      </c>
      <c r="V15" s="24">
        <v>3.6666666666666665</v>
      </c>
      <c r="W15" s="24">
        <v>3.4782608695652173</v>
      </c>
      <c r="X15" s="24">
        <v>3.6666666666666665</v>
      </c>
      <c r="Y15" s="24">
        <v>3.6666666666666665</v>
      </c>
      <c r="Z15" s="24">
        <v>3.8571428571428572</v>
      </c>
      <c r="AA15" s="24">
        <v>3.9583333333333335</v>
      </c>
      <c r="AB15" s="24">
        <v>4.083333333333333</v>
      </c>
      <c r="AC15" s="24">
        <v>3.625</v>
      </c>
      <c r="AD15" s="24">
        <v>4.2380952380952381</v>
      </c>
      <c r="AE15" s="24">
        <v>3.875</v>
      </c>
      <c r="AF15" s="24">
        <v>4.291666666666667</v>
      </c>
      <c r="AG15" s="24">
        <v>4.2173913043478262</v>
      </c>
      <c r="AH15" s="24">
        <v>3.8333333333333335</v>
      </c>
      <c r="AI15" s="24">
        <v>4.375</v>
      </c>
      <c r="AJ15" s="24">
        <v>4.125</v>
      </c>
      <c r="AK15" s="24">
        <v>3.9166666666666665</v>
      </c>
      <c r="AL15" s="24">
        <v>3.6086956521739131</v>
      </c>
      <c r="AM15" s="24">
        <v>3.7916666666666665</v>
      </c>
    </row>
    <row r="16" spans="1:39">
      <c r="A16" s="20" t="s">
        <v>50</v>
      </c>
      <c r="B16" s="22">
        <v>11</v>
      </c>
      <c r="C16" s="22">
        <v>5</v>
      </c>
      <c r="D16" s="23">
        <f t="shared" si="0"/>
        <v>0.45454545454545453</v>
      </c>
      <c r="E16" s="24">
        <v>4.2</v>
      </c>
      <c r="F16" s="24">
        <v>4.8</v>
      </c>
      <c r="G16" s="24">
        <v>3.8</v>
      </c>
      <c r="H16" s="24">
        <v>3.4</v>
      </c>
      <c r="I16" s="24">
        <v>2.6</v>
      </c>
      <c r="J16" s="24">
        <v>4.333333333333333</v>
      </c>
      <c r="K16" s="24">
        <v>3</v>
      </c>
      <c r="L16" s="24">
        <v>4.333333333333333</v>
      </c>
      <c r="M16" s="24">
        <v>4.25</v>
      </c>
      <c r="N16" s="24">
        <v>4</v>
      </c>
      <c r="O16" s="24">
        <v>3</v>
      </c>
      <c r="P16" s="24">
        <v>3.8</v>
      </c>
      <c r="Q16" s="24">
        <v>3.6</v>
      </c>
      <c r="R16" s="24">
        <v>3</v>
      </c>
      <c r="S16" s="24">
        <v>4</v>
      </c>
      <c r="T16" s="24">
        <v>3.6</v>
      </c>
      <c r="U16" s="24">
        <v>4.2</v>
      </c>
      <c r="V16" s="24">
        <v>4</v>
      </c>
      <c r="W16" s="24">
        <v>3.8</v>
      </c>
      <c r="X16" s="24">
        <v>4.2</v>
      </c>
      <c r="Y16" s="24">
        <v>3.6</v>
      </c>
      <c r="Z16" s="24">
        <v>4</v>
      </c>
      <c r="AA16" s="24">
        <v>4</v>
      </c>
      <c r="AB16" s="24">
        <v>4</v>
      </c>
      <c r="AC16" s="24">
        <v>4.2</v>
      </c>
      <c r="AD16" s="24">
        <v>4</v>
      </c>
      <c r="AE16" s="24">
        <v>4</v>
      </c>
      <c r="AF16" s="24">
        <v>3.6</v>
      </c>
      <c r="AG16" s="24">
        <v>3.4</v>
      </c>
      <c r="AH16" s="24">
        <v>3.8</v>
      </c>
      <c r="AI16" s="24">
        <v>4</v>
      </c>
      <c r="AJ16" s="24">
        <v>4</v>
      </c>
      <c r="AK16" s="24">
        <v>4</v>
      </c>
      <c r="AL16" s="24">
        <v>3.8</v>
      </c>
      <c r="AM16" s="24">
        <v>4</v>
      </c>
    </row>
    <row r="17" spans="1:39" ht="25.5">
      <c r="A17" s="20" t="s">
        <v>51</v>
      </c>
      <c r="B17" s="22">
        <v>19</v>
      </c>
      <c r="C17" s="22">
        <v>9</v>
      </c>
      <c r="D17" s="23">
        <f t="shared" si="0"/>
        <v>0.47368421052631576</v>
      </c>
      <c r="E17" s="24">
        <v>3</v>
      </c>
      <c r="F17" s="24">
        <v>3.75</v>
      </c>
      <c r="G17" s="24">
        <v>3.5</v>
      </c>
      <c r="H17" s="24">
        <v>2</v>
      </c>
      <c r="I17" s="24">
        <v>1.875</v>
      </c>
      <c r="J17" s="24">
        <v>2</v>
      </c>
      <c r="K17" s="24">
        <v>3.5</v>
      </c>
      <c r="L17" s="24">
        <v>3.5714285714285716</v>
      </c>
      <c r="M17" s="24">
        <v>3</v>
      </c>
      <c r="N17" s="24">
        <v>2.4285714285714284</v>
      </c>
      <c r="O17" s="24">
        <v>4.25</v>
      </c>
      <c r="P17" s="24">
        <v>2.4285714285714284</v>
      </c>
      <c r="Q17" s="24">
        <v>2.2857142857142856</v>
      </c>
      <c r="R17" s="24">
        <v>2</v>
      </c>
      <c r="S17" s="24">
        <v>3.5714285714285716</v>
      </c>
      <c r="T17" s="24">
        <v>2.2857142857142856</v>
      </c>
      <c r="U17" s="24">
        <v>2.8571428571428572</v>
      </c>
      <c r="V17" s="24">
        <v>2.75</v>
      </c>
      <c r="W17" s="24">
        <v>2.25</v>
      </c>
      <c r="X17" s="24">
        <v>3.5</v>
      </c>
      <c r="Y17" s="24">
        <v>2.375</v>
      </c>
      <c r="Z17" s="24">
        <v>3</v>
      </c>
      <c r="AA17" s="24">
        <v>3.25</v>
      </c>
      <c r="AB17" s="24">
        <v>3.5</v>
      </c>
      <c r="AC17" s="24">
        <v>3.75</v>
      </c>
      <c r="AD17" s="24">
        <v>3.5</v>
      </c>
      <c r="AE17" s="24">
        <v>3.25</v>
      </c>
      <c r="AF17" s="24">
        <v>3</v>
      </c>
      <c r="AG17" s="24">
        <v>3</v>
      </c>
      <c r="AH17" s="24">
        <v>2.625</v>
      </c>
      <c r="AI17" s="24">
        <v>3.2857142857142856</v>
      </c>
      <c r="AJ17" s="24">
        <v>3.2857142857142856</v>
      </c>
      <c r="AK17" s="24">
        <v>3.25</v>
      </c>
      <c r="AL17" s="24">
        <v>2.375</v>
      </c>
      <c r="AM17" s="24">
        <v>2.75</v>
      </c>
    </row>
    <row r="18" spans="1:39" ht="25.5">
      <c r="A18" s="20" t="s">
        <v>52</v>
      </c>
      <c r="B18" s="22">
        <v>55</v>
      </c>
      <c r="C18" s="22">
        <v>29</v>
      </c>
      <c r="D18" s="23">
        <f t="shared" si="0"/>
        <v>0.52727272727272723</v>
      </c>
      <c r="E18" s="24">
        <v>3.9655172413793105</v>
      </c>
      <c r="F18" s="24">
        <v>3.9655172413793105</v>
      </c>
      <c r="G18" s="24">
        <v>3.6206896551724137</v>
      </c>
      <c r="H18" s="24">
        <v>2.3809523809523809</v>
      </c>
      <c r="I18" s="24">
        <v>2.36</v>
      </c>
      <c r="J18" s="24">
        <v>2.4117647058823528</v>
      </c>
      <c r="K18" s="24">
        <v>3.7826086956521738</v>
      </c>
      <c r="L18" s="24">
        <v>3.6875</v>
      </c>
      <c r="M18" s="24">
        <v>3.8181818181818183</v>
      </c>
      <c r="N18" s="24">
        <v>3.0833333333333335</v>
      </c>
      <c r="O18" s="24">
        <v>3.3571428571428572</v>
      </c>
      <c r="P18" s="24">
        <v>2.9310344827586206</v>
      </c>
      <c r="Q18" s="24">
        <v>2.6551724137931036</v>
      </c>
      <c r="R18" s="24">
        <v>3.28</v>
      </c>
      <c r="S18" s="24">
        <v>3.1851851851851851</v>
      </c>
      <c r="T18" s="24">
        <v>2.75</v>
      </c>
      <c r="U18" s="24">
        <v>3.7692307692307692</v>
      </c>
      <c r="V18" s="24">
        <v>2.8888888888888888</v>
      </c>
      <c r="W18" s="24">
        <v>2.5925925925925926</v>
      </c>
      <c r="X18" s="24">
        <v>3.6551724137931036</v>
      </c>
      <c r="Y18" s="24">
        <v>3.2413793103448274</v>
      </c>
      <c r="Z18" s="24">
        <v>3.4444444444444446</v>
      </c>
      <c r="AA18" s="24">
        <v>3.9310344827586206</v>
      </c>
      <c r="AB18" s="24">
        <v>4.068965517241379</v>
      </c>
      <c r="AC18" s="24">
        <v>3.8275862068965516</v>
      </c>
      <c r="AD18" s="24">
        <v>4.0454545454545459</v>
      </c>
      <c r="AE18" s="24">
        <v>3.7931034482758621</v>
      </c>
      <c r="AF18" s="24">
        <v>3.5652173913043477</v>
      </c>
      <c r="AG18" s="24">
        <v>3.6190476190476191</v>
      </c>
      <c r="AH18" s="24">
        <v>3.5185185185185186</v>
      </c>
      <c r="AI18" s="24">
        <v>3.7692307692307692</v>
      </c>
      <c r="AJ18" s="24">
        <v>3.8076923076923075</v>
      </c>
      <c r="AK18" s="24">
        <v>3.4827586206896552</v>
      </c>
      <c r="AL18" s="24">
        <v>2.9310344827586206</v>
      </c>
      <c r="AM18" s="24">
        <v>3.4482758620689653</v>
      </c>
    </row>
    <row r="19" spans="1:39">
      <c r="A19" s="20" t="s">
        <v>53</v>
      </c>
      <c r="B19" s="22">
        <v>23</v>
      </c>
      <c r="C19" s="22">
        <v>11</v>
      </c>
      <c r="D19" s="23">
        <f t="shared" si="0"/>
        <v>0.47826086956521741</v>
      </c>
      <c r="E19" s="24">
        <v>3.6</v>
      </c>
      <c r="F19" s="24">
        <v>3.6363636363636362</v>
      </c>
      <c r="G19" s="24">
        <v>2.0909090909090908</v>
      </c>
      <c r="H19" s="24">
        <v>3.2222222222222223</v>
      </c>
      <c r="I19" s="24">
        <v>3.1818181818181817</v>
      </c>
      <c r="J19" s="24">
        <v>2.75</v>
      </c>
      <c r="K19" s="24">
        <v>3.6666666666666665</v>
      </c>
      <c r="L19" s="24">
        <v>4.333333333333333</v>
      </c>
      <c r="M19" s="24">
        <v>3.8333333333333335</v>
      </c>
      <c r="N19" s="24">
        <v>2.75</v>
      </c>
      <c r="O19" s="24">
        <v>2.75</v>
      </c>
      <c r="P19" s="24">
        <v>3.2727272727272729</v>
      </c>
      <c r="Q19" s="24">
        <v>3.3636363636363638</v>
      </c>
      <c r="R19" s="24">
        <v>3.0909090909090908</v>
      </c>
      <c r="S19" s="24">
        <v>3.7272727272727271</v>
      </c>
      <c r="T19" s="24">
        <v>3.4545454545454546</v>
      </c>
      <c r="U19" s="24">
        <v>4.4000000000000004</v>
      </c>
      <c r="V19" s="24">
        <v>3.8181818181818183</v>
      </c>
      <c r="W19" s="24">
        <v>3.6363636363636362</v>
      </c>
      <c r="X19" s="24">
        <v>3.3636363636363638</v>
      </c>
      <c r="Y19" s="24">
        <v>3.0909090909090908</v>
      </c>
      <c r="Z19" s="24">
        <v>2.625</v>
      </c>
      <c r="AA19" s="24">
        <v>3.8181818181818183</v>
      </c>
      <c r="AB19" s="24">
        <v>4.0909090909090908</v>
      </c>
      <c r="AC19" s="24">
        <v>3.5454545454545454</v>
      </c>
      <c r="AD19" s="24">
        <v>3.8888888888888888</v>
      </c>
      <c r="AE19" s="24">
        <v>3.5454545454545454</v>
      </c>
      <c r="AF19" s="24">
        <v>3.8181818181818183</v>
      </c>
      <c r="AG19" s="24">
        <v>3.9</v>
      </c>
      <c r="AH19" s="24">
        <v>3.3636363636363638</v>
      </c>
      <c r="AI19" s="24">
        <v>4.2727272727272725</v>
      </c>
      <c r="AJ19" s="24">
        <v>4.4545454545454541</v>
      </c>
      <c r="AK19" s="24">
        <v>4.0909090909090908</v>
      </c>
      <c r="AL19" s="24">
        <v>3.9090909090909092</v>
      </c>
      <c r="AM19" s="24">
        <v>4.0909090909090908</v>
      </c>
    </row>
    <row r="20" spans="1:39" s="18" customFormat="1">
      <c r="A20" s="21" t="s">
        <v>54</v>
      </c>
      <c r="B20" s="22">
        <v>8</v>
      </c>
      <c r="C20" s="22">
        <v>4</v>
      </c>
      <c r="D20" s="23">
        <f t="shared" si="0"/>
        <v>0.5</v>
      </c>
      <c r="E20" s="24">
        <v>4</v>
      </c>
      <c r="F20" s="24">
        <v>3</v>
      </c>
      <c r="G20" s="24">
        <v>3</v>
      </c>
      <c r="H20" s="24">
        <v>3.3333333333333335</v>
      </c>
      <c r="I20" s="24">
        <v>3</v>
      </c>
      <c r="J20" s="24">
        <v>2.75</v>
      </c>
      <c r="K20" s="24">
        <v>3.3333333333333335</v>
      </c>
      <c r="L20" s="24">
        <v>3.3333333333333335</v>
      </c>
      <c r="M20" s="24">
        <v>3</v>
      </c>
      <c r="N20" s="24">
        <v>2.5</v>
      </c>
      <c r="O20" s="24">
        <v>2.3333333333333335</v>
      </c>
      <c r="P20" s="24">
        <v>3.5</v>
      </c>
      <c r="Q20" s="24">
        <v>3.25</v>
      </c>
      <c r="R20" s="24">
        <v>3.5</v>
      </c>
      <c r="S20" s="24">
        <v>4</v>
      </c>
      <c r="T20" s="24">
        <v>4</v>
      </c>
      <c r="U20" s="24">
        <v>4.25</v>
      </c>
      <c r="V20" s="24">
        <v>4.5</v>
      </c>
      <c r="W20" s="24">
        <v>3.5</v>
      </c>
      <c r="X20" s="24">
        <v>4.75</v>
      </c>
      <c r="Y20" s="24">
        <v>3.5</v>
      </c>
      <c r="Z20" s="24">
        <v>3.75</v>
      </c>
      <c r="AA20" s="24">
        <v>4.5</v>
      </c>
      <c r="AB20" s="24">
        <v>4.25</v>
      </c>
      <c r="AC20" s="24">
        <v>4</v>
      </c>
      <c r="AD20" s="24">
        <v>4.5</v>
      </c>
      <c r="AE20" s="24">
        <v>4</v>
      </c>
      <c r="AF20" s="24">
        <v>3.6666666666666665</v>
      </c>
      <c r="AG20" s="24">
        <v>4.5</v>
      </c>
      <c r="AH20" s="24">
        <v>5</v>
      </c>
      <c r="AI20" s="24">
        <v>4.5</v>
      </c>
      <c r="AJ20" s="24">
        <v>4.25</v>
      </c>
      <c r="AK20" s="24">
        <v>4.25</v>
      </c>
      <c r="AL20" s="24">
        <v>4</v>
      </c>
      <c r="AM20" s="24">
        <v>4.5</v>
      </c>
    </row>
    <row r="21" spans="1:39">
      <c r="A21" s="20" t="s">
        <v>55</v>
      </c>
      <c r="B21" s="22">
        <v>14</v>
      </c>
      <c r="C21" s="22">
        <v>4</v>
      </c>
      <c r="D21" s="23">
        <f t="shared" si="0"/>
        <v>0.2857142857142857</v>
      </c>
      <c r="E21" s="24">
        <v>4</v>
      </c>
      <c r="F21" s="24">
        <v>4.75</v>
      </c>
      <c r="G21" s="24">
        <v>4.75</v>
      </c>
      <c r="H21" s="24">
        <v>4</v>
      </c>
      <c r="I21" s="24">
        <v>2</v>
      </c>
      <c r="J21" s="24"/>
      <c r="K21" s="24"/>
      <c r="L21" s="24"/>
      <c r="M21" s="24">
        <v>5</v>
      </c>
      <c r="N21" s="24"/>
      <c r="O21" s="24"/>
      <c r="P21" s="24">
        <v>3.25</v>
      </c>
      <c r="Q21" s="24">
        <v>3</v>
      </c>
      <c r="R21" s="24"/>
      <c r="S21" s="24">
        <v>3</v>
      </c>
      <c r="T21" s="24">
        <v>3.25</v>
      </c>
      <c r="U21" s="24">
        <v>4.333333333333333</v>
      </c>
      <c r="V21" s="24">
        <v>3.5</v>
      </c>
      <c r="W21" s="24">
        <v>3.5</v>
      </c>
      <c r="X21" s="24">
        <v>2.75</v>
      </c>
      <c r="Y21" s="24">
        <v>3</v>
      </c>
      <c r="Z21" s="24">
        <v>3.6666666666666665</v>
      </c>
      <c r="AA21" s="24">
        <v>3.5</v>
      </c>
      <c r="AB21" s="24">
        <v>3.25</v>
      </c>
      <c r="AC21" s="24">
        <v>4.25</v>
      </c>
      <c r="AD21" s="24">
        <v>3</v>
      </c>
      <c r="AE21" s="24">
        <v>2.5</v>
      </c>
      <c r="AF21" s="24">
        <v>3.3333333333333335</v>
      </c>
      <c r="AG21" s="24">
        <v>3.3333333333333335</v>
      </c>
      <c r="AH21" s="24">
        <v>2</v>
      </c>
      <c r="AI21" s="24">
        <v>2.75</v>
      </c>
      <c r="AJ21" s="24">
        <v>2.5</v>
      </c>
      <c r="AK21" s="24">
        <v>3.25</v>
      </c>
      <c r="AL21" s="24">
        <v>3</v>
      </c>
      <c r="AM21" s="24">
        <v>3.75</v>
      </c>
    </row>
    <row r="22" spans="1:39">
      <c r="A22" s="20" t="s">
        <v>56</v>
      </c>
      <c r="B22" s="22">
        <v>25</v>
      </c>
      <c r="C22" s="22">
        <v>9</v>
      </c>
      <c r="D22" s="23">
        <f t="shared" si="0"/>
        <v>0.36</v>
      </c>
      <c r="E22" s="24">
        <v>3.5555555555555554</v>
      </c>
      <c r="F22" s="24">
        <v>3.4444444444444446</v>
      </c>
      <c r="G22" s="24">
        <v>3.5555555555555554</v>
      </c>
      <c r="H22" s="24">
        <v>3</v>
      </c>
      <c r="I22" s="24">
        <v>2.1111111111111112</v>
      </c>
      <c r="J22" s="24">
        <v>2.6666666666666665</v>
      </c>
      <c r="K22" s="24">
        <v>3.375</v>
      </c>
      <c r="L22" s="24">
        <v>4.5</v>
      </c>
      <c r="M22" s="24">
        <v>4</v>
      </c>
      <c r="N22" s="24">
        <v>2</v>
      </c>
      <c r="O22" s="24">
        <v>3</v>
      </c>
      <c r="P22" s="24">
        <v>3.1111111111111112</v>
      </c>
      <c r="Q22" s="24">
        <v>2.7777777777777777</v>
      </c>
      <c r="R22" s="24">
        <v>2.4444444444444446</v>
      </c>
      <c r="S22" s="24">
        <v>3.4444444444444446</v>
      </c>
      <c r="T22" s="24">
        <v>3</v>
      </c>
      <c r="U22" s="24">
        <v>2.8571428571428572</v>
      </c>
      <c r="V22" s="24">
        <v>3.3333333333333335</v>
      </c>
      <c r="W22" s="24">
        <v>2.8888888888888888</v>
      </c>
      <c r="X22" s="24">
        <v>3</v>
      </c>
      <c r="Y22" s="24">
        <v>2.8888888888888888</v>
      </c>
      <c r="Z22" s="24">
        <v>3.5714285714285716</v>
      </c>
      <c r="AA22" s="24">
        <v>3.2222222222222223</v>
      </c>
      <c r="AB22" s="24">
        <v>3.7777777777777777</v>
      </c>
      <c r="AC22" s="24">
        <v>3.3333333333333335</v>
      </c>
      <c r="AD22" s="24">
        <v>4.166666666666667</v>
      </c>
      <c r="AE22" s="24">
        <v>3.6666666666666665</v>
      </c>
      <c r="AF22" s="24">
        <v>2.3333333333333335</v>
      </c>
      <c r="AG22" s="24">
        <v>2.875</v>
      </c>
      <c r="AH22" s="24">
        <v>2.5555555555555554</v>
      </c>
      <c r="AI22" s="24">
        <v>3.8888888888888888</v>
      </c>
      <c r="AJ22" s="24">
        <v>3.6666666666666665</v>
      </c>
      <c r="AK22" s="24">
        <v>3.5555555555555554</v>
      </c>
      <c r="AL22" s="24">
        <v>3.5555555555555554</v>
      </c>
      <c r="AM22" s="24">
        <v>3.5555555555555554</v>
      </c>
    </row>
    <row r="23" spans="1:39" ht="25.5">
      <c r="A23" s="20" t="s">
        <v>57</v>
      </c>
      <c r="B23" s="22">
        <v>13</v>
      </c>
      <c r="C23" s="22">
        <v>8</v>
      </c>
      <c r="D23" s="23">
        <f t="shared" si="0"/>
        <v>0.61538461538461542</v>
      </c>
      <c r="E23" s="24">
        <v>3.5</v>
      </c>
      <c r="F23" s="24">
        <v>3.25</v>
      </c>
      <c r="G23" s="24">
        <v>3.25</v>
      </c>
      <c r="H23" s="24">
        <v>2.1666666666666665</v>
      </c>
      <c r="I23" s="24">
        <v>2.75</v>
      </c>
      <c r="J23" s="24">
        <v>1.75</v>
      </c>
      <c r="K23" s="24">
        <v>3.5</v>
      </c>
      <c r="L23" s="24">
        <v>3.75</v>
      </c>
      <c r="M23" s="24">
        <v>3</v>
      </c>
      <c r="N23" s="24">
        <v>3.5</v>
      </c>
      <c r="O23" s="24">
        <v>2.8</v>
      </c>
      <c r="P23" s="24">
        <v>2.625</v>
      </c>
      <c r="Q23" s="24">
        <v>3</v>
      </c>
      <c r="R23" s="24">
        <v>2.25</v>
      </c>
      <c r="S23" s="24">
        <v>3.25</v>
      </c>
      <c r="T23" s="24">
        <v>3.5</v>
      </c>
      <c r="U23" s="24">
        <v>3.875</v>
      </c>
      <c r="V23" s="24">
        <v>3</v>
      </c>
      <c r="W23" s="24">
        <v>2.75</v>
      </c>
      <c r="X23" s="24">
        <v>3.125</v>
      </c>
      <c r="Y23" s="24">
        <v>3</v>
      </c>
      <c r="Z23" s="24">
        <v>3</v>
      </c>
      <c r="AA23" s="24">
        <v>3.75</v>
      </c>
      <c r="AB23" s="24">
        <v>3.625</v>
      </c>
      <c r="AC23" s="24">
        <v>3.375</v>
      </c>
      <c r="AD23" s="24">
        <v>3.7142857142857144</v>
      </c>
      <c r="AE23" s="24">
        <v>3.375</v>
      </c>
      <c r="AF23" s="24">
        <v>3</v>
      </c>
      <c r="AG23" s="24">
        <v>3.7142857142857144</v>
      </c>
      <c r="AH23" s="24">
        <v>3.1428571428571428</v>
      </c>
      <c r="AI23" s="24">
        <v>3.5714285714285716</v>
      </c>
      <c r="AJ23" s="24">
        <v>2.8571428571428572</v>
      </c>
      <c r="AK23" s="24">
        <v>2.875</v>
      </c>
      <c r="AL23" s="24">
        <v>2.75</v>
      </c>
      <c r="AM23" s="24">
        <v>3.25</v>
      </c>
    </row>
    <row r="24" spans="1:39">
      <c r="A24" s="20" t="s">
        <v>58</v>
      </c>
      <c r="B24" s="22">
        <v>33</v>
      </c>
      <c r="C24" s="22">
        <v>9</v>
      </c>
      <c r="D24" s="23">
        <f t="shared" si="0"/>
        <v>0.27272727272727271</v>
      </c>
      <c r="E24" s="24">
        <v>3.8888888888888888</v>
      </c>
      <c r="F24" s="24">
        <v>4.333333333333333</v>
      </c>
      <c r="G24" s="24">
        <v>4.4444444444444446</v>
      </c>
      <c r="H24" s="24">
        <v>2.375</v>
      </c>
      <c r="I24" s="24">
        <v>1.625</v>
      </c>
      <c r="J24" s="24">
        <v>2.75</v>
      </c>
      <c r="K24" s="24">
        <v>2.5714285714285716</v>
      </c>
      <c r="L24" s="24">
        <v>2.8</v>
      </c>
      <c r="M24" s="24">
        <v>4</v>
      </c>
      <c r="N24" s="24">
        <v>3.6</v>
      </c>
      <c r="O24" s="24">
        <v>3.5</v>
      </c>
      <c r="P24" s="24">
        <v>2.4444444444444446</v>
      </c>
      <c r="Q24" s="24">
        <v>2.3333333333333335</v>
      </c>
      <c r="R24" s="24">
        <v>3.3333333333333335</v>
      </c>
      <c r="S24" s="24">
        <v>3.5555555555555554</v>
      </c>
      <c r="T24" s="24">
        <v>3.2222222222222223</v>
      </c>
      <c r="U24" s="24">
        <v>4.25</v>
      </c>
      <c r="V24" s="24">
        <v>2.7777777777777777</v>
      </c>
      <c r="W24" s="24">
        <v>2.4444444444444446</v>
      </c>
      <c r="X24" s="24">
        <v>3.6666666666666665</v>
      </c>
      <c r="Y24" s="24">
        <v>3.3333333333333335</v>
      </c>
      <c r="Z24" s="24">
        <v>3.3333333333333335</v>
      </c>
      <c r="AA24" s="24">
        <v>4.2222222222222223</v>
      </c>
      <c r="AB24" s="24">
        <v>4.2222222222222223</v>
      </c>
      <c r="AC24" s="24">
        <v>3.6666666666666665</v>
      </c>
      <c r="AD24" s="24">
        <v>4.1111111111111107</v>
      </c>
      <c r="AE24" s="24">
        <v>4.1111111111111107</v>
      </c>
      <c r="AF24" s="24">
        <v>2</v>
      </c>
      <c r="AG24" s="24">
        <v>2.2000000000000002</v>
      </c>
      <c r="AH24" s="24">
        <v>2.8333333333333335</v>
      </c>
      <c r="AI24" s="24">
        <v>3.8333333333333335</v>
      </c>
      <c r="AJ24" s="24">
        <v>3.3333333333333335</v>
      </c>
      <c r="AK24" s="24">
        <v>3.4444444444444446</v>
      </c>
      <c r="AL24" s="24">
        <v>2.7777777777777777</v>
      </c>
      <c r="AM24" s="24">
        <v>3.1111111111111112</v>
      </c>
    </row>
    <row r="25" spans="1:39" s="15" customFormat="1">
      <c r="A25" s="20" t="s">
        <v>81</v>
      </c>
      <c r="B25" s="22">
        <v>32</v>
      </c>
      <c r="C25" s="22">
        <v>14</v>
      </c>
      <c r="D25" s="23">
        <f t="shared" si="0"/>
        <v>0.4375</v>
      </c>
      <c r="E25" s="24">
        <v>3.4285714285714284</v>
      </c>
      <c r="F25" s="24">
        <v>4</v>
      </c>
      <c r="G25" s="24">
        <v>3.6428571428571428</v>
      </c>
      <c r="H25" s="24">
        <v>3.5454545454545454</v>
      </c>
      <c r="I25" s="24">
        <v>3.0714285714285716</v>
      </c>
      <c r="J25" s="24">
        <v>2.6923076923076925</v>
      </c>
      <c r="K25" s="24">
        <v>3.25</v>
      </c>
      <c r="L25" s="24">
        <v>3.5</v>
      </c>
      <c r="M25" s="24">
        <v>4</v>
      </c>
      <c r="N25" s="24">
        <v>3.6666666666666665</v>
      </c>
      <c r="O25" s="24">
        <v>3.6666666666666665</v>
      </c>
      <c r="P25" s="24">
        <v>3.3571428571428572</v>
      </c>
      <c r="Q25" s="24">
        <v>2.6428571428571428</v>
      </c>
      <c r="R25" s="24">
        <v>3.2857142857142856</v>
      </c>
      <c r="S25" s="24">
        <v>2.5714285714285716</v>
      </c>
      <c r="T25" s="24">
        <v>3.7857142857142856</v>
      </c>
      <c r="U25" s="24">
        <v>4.2727272727272725</v>
      </c>
      <c r="V25" s="24">
        <v>4.0714285714285712</v>
      </c>
      <c r="W25" s="24">
        <v>3.8571428571428572</v>
      </c>
      <c r="X25" s="24">
        <v>2.4285714285714284</v>
      </c>
      <c r="Y25" s="24">
        <v>2.9166666666666665</v>
      </c>
      <c r="Z25" s="24">
        <v>3.2142857142857144</v>
      </c>
      <c r="AA25" s="24">
        <v>3.1</v>
      </c>
      <c r="AB25" s="24">
        <v>3.6428571428571428</v>
      </c>
      <c r="AC25" s="24">
        <v>3.7857142857142856</v>
      </c>
      <c r="AD25" s="24">
        <v>3.0833333333333335</v>
      </c>
      <c r="AE25" s="24">
        <v>3.2142857142857144</v>
      </c>
      <c r="AF25" s="24">
        <v>3.5</v>
      </c>
      <c r="AG25" s="24">
        <v>3.7142857142857144</v>
      </c>
      <c r="AH25" s="24">
        <v>2.9285714285714284</v>
      </c>
      <c r="AI25" s="24">
        <v>3.9285714285714284</v>
      </c>
      <c r="AJ25" s="24">
        <v>3.5714285714285716</v>
      </c>
      <c r="AK25" s="24">
        <v>4.3571428571428568</v>
      </c>
      <c r="AL25" s="24">
        <v>4.3571428571428568</v>
      </c>
      <c r="AM25" s="24">
        <v>4.2142857142857144</v>
      </c>
    </row>
    <row r="26" spans="1:39">
      <c r="A26" s="20" t="s">
        <v>59</v>
      </c>
      <c r="B26" s="22">
        <v>104</v>
      </c>
      <c r="C26" s="22">
        <v>23</v>
      </c>
      <c r="D26" s="23">
        <f t="shared" si="0"/>
        <v>0.22115384615384615</v>
      </c>
      <c r="E26" s="24">
        <v>3.5217391304347827</v>
      </c>
      <c r="F26" s="24">
        <v>3.6086956521739131</v>
      </c>
      <c r="G26" s="24">
        <v>3.4347826086956523</v>
      </c>
      <c r="H26" s="24">
        <v>2.4545454545454546</v>
      </c>
      <c r="I26" s="24">
        <v>1.8181818181818181</v>
      </c>
      <c r="J26" s="24">
        <v>2.2272727272727271</v>
      </c>
      <c r="K26" s="24">
        <v>2.9230769230769229</v>
      </c>
      <c r="L26" s="24">
        <v>3.3</v>
      </c>
      <c r="M26" s="24">
        <v>3.1428571428571428</v>
      </c>
      <c r="N26" s="24">
        <v>3.0714285714285716</v>
      </c>
      <c r="O26" s="24">
        <v>3.1333333333333333</v>
      </c>
      <c r="P26" s="24">
        <v>2.8695652173913042</v>
      </c>
      <c r="Q26" s="24">
        <v>2.5217391304347827</v>
      </c>
      <c r="R26" s="24">
        <v>2.4347826086956523</v>
      </c>
      <c r="S26" s="24">
        <v>3.7391304347826089</v>
      </c>
      <c r="T26" s="24">
        <v>3.2173913043478262</v>
      </c>
      <c r="U26" s="24">
        <v>3.5652173913043477</v>
      </c>
      <c r="V26" s="24">
        <v>3.0869565217391304</v>
      </c>
      <c r="W26" s="24">
        <v>2.9130434782608696</v>
      </c>
      <c r="X26" s="24">
        <v>3.2608695652173911</v>
      </c>
      <c r="Y26" s="24">
        <v>3.3181818181818183</v>
      </c>
      <c r="Z26" s="24">
        <v>3.3181818181818183</v>
      </c>
      <c r="AA26" s="24">
        <v>3.9523809523809526</v>
      </c>
      <c r="AB26" s="24">
        <v>3.9565217391304346</v>
      </c>
      <c r="AC26" s="24">
        <v>3.6086956521739131</v>
      </c>
      <c r="AD26" s="24">
        <v>3.8421052631578947</v>
      </c>
      <c r="AE26" s="24">
        <v>3.652173913043478</v>
      </c>
      <c r="AF26" s="24">
        <v>3.652173913043478</v>
      </c>
      <c r="AG26" s="24">
        <v>2.652173913043478</v>
      </c>
      <c r="AH26" s="24">
        <v>3.4782608695652173</v>
      </c>
      <c r="AI26" s="24">
        <v>3.6956521739130435</v>
      </c>
      <c r="AJ26" s="24">
        <v>3.5454545454545454</v>
      </c>
      <c r="AK26" s="24">
        <v>3.2608695652173911</v>
      </c>
      <c r="AL26" s="24">
        <v>2.9130434782608696</v>
      </c>
      <c r="AM26" s="24">
        <v>3.3043478260869565</v>
      </c>
    </row>
    <row r="27" spans="1:39" ht="14.25" customHeight="1">
      <c r="A27" s="20" t="s">
        <v>60</v>
      </c>
      <c r="B27" s="22">
        <v>155</v>
      </c>
      <c r="C27" s="22">
        <v>40</v>
      </c>
      <c r="D27" s="23">
        <f t="shared" si="0"/>
        <v>0.25806451612903225</v>
      </c>
      <c r="E27" s="24">
        <v>3.3</v>
      </c>
      <c r="F27" s="24">
        <v>3.7250000000000001</v>
      </c>
      <c r="G27" s="24">
        <v>3.5</v>
      </c>
      <c r="H27" s="24">
        <v>2.8529411764705883</v>
      </c>
      <c r="I27" s="24">
        <v>2.3421052631578947</v>
      </c>
      <c r="J27" s="24">
        <v>2.1515151515151514</v>
      </c>
      <c r="K27" s="24">
        <v>2.6</v>
      </c>
      <c r="L27" s="24">
        <v>3.2916666666666665</v>
      </c>
      <c r="M27" s="24">
        <v>3.2727272727272729</v>
      </c>
      <c r="N27" s="24">
        <v>2.4736842105263159</v>
      </c>
      <c r="O27" s="24">
        <v>2.6190476190476191</v>
      </c>
      <c r="P27" s="24">
        <v>2.9249999999999998</v>
      </c>
      <c r="Q27" s="24">
        <v>2.7250000000000001</v>
      </c>
      <c r="R27" s="24">
        <v>2.8</v>
      </c>
      <c r="S27" s="24">
        <v>3.125</v>
      </c>
      <c r="T27" s="24">
        <v>2.625</v>
      </c>
      <c r="U27" s="24">
        <v>3.9722222222222223</v>
      </c>
      <c r="V27" s="24">
        <v>3.1749999999999998</v>
      </c>
      <c r="W27" s="24">
        <v>2.8</v>
      </c>
      <c r="X27" s="24">
        <v>3.0750000000000002</v>
      </c>
      <c r="Y27" s="24">
        <v>3.35</v>
      </c>
      <c r="Z27" s="24">
        <v>3.3421052631578947</v>
      </c>
      <c r="AA27" s="24">
        <v>3.4473684210526314</v>
      </c>
      <c r="AB27" s="24">
        <v>3.9750000000000001</v>
      </c>
      <c r="AC27" s="24">
        <v>3.8250000000000002</v>
      </c>
      <c r="AD27" s="24">
        <v>4.0270270270270272</v>
      </c>
      <c r="AE27" s="24">
        <v>3.5750000000000002</v>
      </c>
      <c r="AF27" s="24">
        <v>3.375</v>
      </c>
      <c r="AG27" s="24">
        <v>2.9249999999999998</v>
      </c>
      <c r="AH27" s="24">
        <v>3.125</v>
      </c>
      <c r="AI27" s="24">
        <v>3.6</v>
      </c>
      <c r="AJ27" s="24">
        <v>3.45</v>
      </c>
      <c r="AK27" s="24">
        <v>3.3</v>
      </c>
      <c r="AL27" s="24">
        <v>3.0249999999999999</v>
      </c>
      <c r="AM27" s="24">
        <v>3.25</v>
      </c>
    </row>
    <row r="28" spans="1:39">
      <c r="A28" s="20" t="s">
        <v>61</v>
      </c>
      <c r="B28" s="22">
        <v>14</v>
      </c>
      <c r="C28" s="22">
        <v>6</v>
      </c>
      <c r="D28" s="23">
        <f t="shared" si="0"/>
        <v>0.42857142857142855</v>
      </c>
      <c r="E28" s="24">
        <v>3.4</v>
      </c>
      <c r="F28" s="24">
        <v>3</v>
      </c>
      <c r="G28" s="24">
        <v>1.6</v>
      </c>
      <c r="H28" s="24">
        <v>2.75</v>
      </c>
      <c r="I28" s="24">
        <v>3.2</v>
      </c>
      <c r="J28" s="24">
        <v>3</v>
      </c>
      <c r="K28" s="24">
        <v>3</v>
      </c>
      <c r="L28" s="24">
        <v>3.3333333333333335</v>
      </c>
      <c r="M28" s="24">
        <v>4</v>
      </c>
      <c r="N28" s="24">
        <v>4</v>
      </c>
      <c r="O28" s="24">
        <v>2.6666666666666665</v>
      </c>
      <c r="P28" s="24">
        <v>3.2</v>
      </c>
      <c r="Q28" s="24">
        <v>3.2</v>
      </c>
      <c r="R28" s="24">
        <v>3</v>
      </c>
      <c r="S28" s="24">
        <v>3.6</v>
      </c>
      <c r="T28" s="24">
        <v>3.4</v>
      </c>
      <c r="U28" s="24">
        <v>4.4000000000000004</v>
      </c>
      <c r="V28" s="24">
        <v>3.6</v>
      </c>
      <c r="W28" s="24">
        <v>3.4</v>
      </c>
      <c r="X28" s="24">
        <v>2.8</v>
      </c>
      <c r="Y28" s="24">
        <v>3.2</v>
      </c>
      <c r="Z28" s="24">
        <v>3.4</v>
      </c>
      <c r="AA28" s="24">
        <v>3</v>
      </c>
      <c r="AB28" s="24">
        <v>3.8</v>
      </c>
      <c r="AC28" s="24">
        <v>4.4000000000000004</v>
      </c>
      <c r="AD28" s="24">
        <v>4.2</v>
      </c>
      <c r="AE28" s="24">
        <v>4</v>
      </c>
      <c r="AF28" s="24">
        <v>3.2</v>
      </c>
      <c r="AG28" s="24">
        <v>3.4</v>
      </c>
      <c r="AH28" s="24">
        <v>2.8</v>
      </c>
      <c r="AI28" s="24">
        <v>4</v>
      </c>
      <c r="AJ28" s="24">
        <v>4</v>
      </c>
      <c r="AK28" s="24">
        <v>3.6</v>
      </c>
      <c r="AL28" s="24">
        <v>3.6</v>
      </c>
      <c r="AM28" s="24">
        <v>3.6</v>
      </c>
    </row>
    <row r="29" spans="1:39" s="15" customFormat="1">
      <c r="A29" s="20" t="s">
        <v>82</v>
      </c>
      <c r="B29" s="22">
        <v>110</v>
      </c>
      <c r="C29" s="22">
        <v>28</v>
      </c>
      <c r="D29" s="23">
        <f t="shared" si="0"/>
        <v>0.25454545454545452</v>
      </c>
      <c r="E29" s="24">
        <v>3.8076923076923075</v>
      </c>
      <c r="F29" s="24">
        <v>3.6071428571428572</v>
      </c>
      <c r="G29" s="24">
        <v>3.3928571428571428</v>
      </c>
      <c r="H29" s="24">
        <v>3</v>
      </c>
      <c r="I29" s="24">
        <v>2.5882352941176472</v>
      </c>
      <c r="J29" s="24">
        <v>2.9473684210526314</v>
      </c>
      <c r="K29" s="24">
        <v>3.5</v>
      </c>
      <c r="L29" s="24">
        <v>4.25</v>
      </c>
      <c r="M29" s="24">
        <v>3.7647058823529411</v>
      </c>
      <c r="N29" s="24">
        <v>3.1111111111111112</v>
      </c>
      <c r="O29" s="24">
        <v>3.3333333333333335</v>
      </c>
      <c r="P29" s="24">
        <v>2.8571428571428572</v>
      </c>
      <c r="Q29" s="24">
        <v>2.5357142857142856</v>
      </c>
      <c r="R29" s="24">
        <v>2.04</v>
      </c>
      <c r="S29" s="24">
        <v>3.3571428571428572</v>
      </c>
      <c r="T29" s="24">
        <v>2.9642857142857144</v>
      </c>
      <c r="U29" s="24">
        <v>4.041666666666667</v>
      </c>
      <c r="V29" s="24">
        <v>3.2857142857142856</v>
      </c>
      <c r="W29" s="24">
        <v>3.1428571428571428</v>
      </c>
      <c r="X29" s="24">
        <v>3.1428571428571428</v>
      </c>
      <c r="Y29" s="24">
        <v>3.4642857142857144</v>
      </c>
      <c r="Z29" s="24">
        <v>3.5925925925925926</v>
      </c>
      <c r="AA29" s="24">
        <v>3.8888888888888888</v>
      </c>
      <c r="AB29" s="24">
        <v>4.0357142857142856</v>
      </c>
      <c r="AC29" s="24">
        <v>3.52</v>
      </c>
      <c r="AD29" s="24">
        <v>4.3636363636363633</v>
      </c>
      <c r="AE29" s="24">
        <v>3.4285714285714284</v>
      </c>
      <c r="AF29" s="24">
        <v>3.7777777777777777</v>
      </c>
      <c r="AG29" s="24">
        <v>3.8571428571428572</v>
      </c>
      <c r="AH29" s="24">
        <v>3.8214285714285716</v>
      </c>
      <c r="AI29" s="24">
        <v>4.1111111111111107</v>
      </c>
      <c r="AJ29" s="24">
        <v>3.7037037037037037</v>
      </c>
      <c r="AK29" s="24">
        <v>3.5714285714285716</v>
      </c>
      <c r="AL29" s="24">
        <v>3.3928571428571428</v>
      </c>
      <c r="AM29" s="24">
        <v>3.5</v>
      </c>
    </row>
    <row r="30" spans="1:39">
      <c r="A30" s="20" t="s">
        <v>62</v>
      </c>
      <c r="B30" s="22">
        <v>35</v>
      </c>
      <c r="C30" s="22">
        <v>18</v>
      </c>
      <c r="D30" s="23">
        <f t="shared" si="0"/>
        <v>0.51428571428571423</v>
      </c>
      <c r="E30" s="24">
        <v>3.7222222222222223</v>
      </c>
      <c r="F30" s="24">
        <v>3.8888888888888888</v>
      </c>
      <c r="G30" s="24">
        <v>3.3333333333333335</v>
      </c>
      <c r="H30" s="24">
        <v>1.6</v>
      </c>
      <c r="I30" s="24">
        <v>1.8125</v>
      </c>
      <c r="J30" s="24">
        <v>1.6666666666666667</v>
      </c>
      <c r="K30" s="24">
        <v>2.875</v>
      </c>
      <c r="L30" s="24">
        <v>2.2222222222222223</v>
      </c>
      <c r="M30" s="24">
        <v>2.1818181818181817</v>
      </c>
      <c r="N30" s="24">
        <v>2.4166666666666665</v>
      </c>
      <c r="O30" s="24">
        <v>2.6</v>
      </c>
      <c r="P30" s="24">
        <v>2.7058823529411766</v>
      </c>
      <c r="Q30" s="24">
        <v>2.6666666666666665</v>
      </c>
      <c r="R30" s="24">
        <v>2.3529411764705883</v>
      </c>
      <c r="S30" s="24">
        <v>3.2777777777777777</v>
      </c>
      <c r="T30" s="24">
        <v>3.2222222222222223</v>
      </c>
      <c r="U30" s="24">
        <v>3.2352941176470589</v>
      </c>
      <c r="V30" s="24">
        <v>3.3333333333333335</v>
      </c>
      <c r="W30" s="24">
        <v>2.8888888888888888</v>
      </c>
      <c r="X30" s="24">
        <v>3.5294117647058822</v>
      </c>
      <c r="Y30" s="24">
        <v>3.0769230769230771</v>
      </c>
      <c r="Z30" s="24">
        <v>3.625</v>
      </c>
      <c r="AA30" s="24">
        <v>3.5625</v>
      </c>
      <c r="AB30" s="24">
        <v>3.8823529411764706</v>
      </c>
      <c r="AC30" s="24">
        <v>3.6875</v>
      </c>
      <c r="AD30" s="24">
        <v>3.7692307692307692</v>
      </c>
      <c r="AE30" s="24">
        <v>3.8823529411764706</v>
      </c>
      <c r="AF30" s="24">
        <v>2.8888888888888888</v>
      </c>
      <c r="AG30" s="24">
        <v>3.1111111111111112</v>
      </c>
      <c r="AH30" s="24">
        <v>3.1111111111111112</v>
      </c>
      <c r="AI30" s="24">
        <v>3.6666666666666665</v>
      </c>
      <c r="AJ30" s="24">
        <v>3.3888888888888888</v>
      </c>
      <c r="AK30" s="24">
        <v>3.2777777777777777</v>
      </c>
      <c r="AL30" s="24">
        <v>3.1111111111111112</v>
      </c>
      <c r="AM30" s="24">
        <v>3.1111111111111112</v>
      </c>
    </row>
    <row r="31" spans="1:39">
      <c r="A31" s="20" t="s">
        <v>63</v>
      </c>
      <c r="B31" s="22">
        <v>54</v>
      </c>
      <c r="C31" s="22">
        <v>24</v>
      </c>
      <c r="D31" s="23">
        <f t="shared" si="0"/>
        <v>0.44444444444444442</v>
      </c>
      <c r="E31" s="24">
        <v>3.25</v>
      </c>
      <c r="F31" s="24">
        <v>2.9565217391304346</v>
      </c>
      <c r="G31" s="24">
        <v>3.5833333333333335</v>
      </c>
      <c r="H31" s="24">
        <v>2.75</v>
      </c>
      <c r="I31" s="24">
        <v>3.5</v>
      </c>
      <c r="J31" s="24">
        <v>2.1363636363636362</v>
      </c>
      <c r="K31" s="24">
        <v>3.4</v>
      </c>
      <c r="L31" s="24">
        <v>3.1428571428571428</v>
      </c>
      <c r="M31" s="24">
        <v>3.125</v>
      </c>
      <c r="N31" s="24">
        <v>2.5</v>
      </c>
      <c r="O31" s="24">
        <v>2.2000000000000002</v>
      </c>
      <c r="P31" s="24">
        <v>3</v>
      </c>
      <c r="Q31" s="24">
        <v>2.9545454545454546</v>
      </c>
      <c r="R31" s="24">
        <v>2.9090909090909092</v>
      </c>
      <c r="S31" s="24">
        <v>3.3043478260869565</v>
      </c>
      <c r="T31" s="24">
        <v>3.0454545454545454</v>
      </c>
      <c r="U31" s="24">
        <v>3.7</v>
      </c>
      <c r="V31" s="24">
        <v>3.1304347826086958</v>
      </c>
      <c r="W31" s="24">
        <v>2.9545454545454546</v>
      </c>
      <c r="X31" s="24">
        <v>2.7826086956521738</v>
      </c>
      <c r="Y31" s="24">
        <v>2.4782608695652173</v>
      </c>
      <c r="Z31" s="24">
        <v>2.4090909090909092</v>
      </c>
      <c r="AA31" s="24">
        <v>3.3684210526315788</v>
      </c>
      <c r="AB31" s="24">
        <v>3.263157894736842</v>
      </c>
      <c r="AC31" s="24">
        <v>3.85</v>
      </c>
      <c r="AD31" s="24">
        <v>3</v>
      </c>
      <c r="AE31" s="24">
        <v>3</v>
      </c>
      <c r="AF31" s="24">
        <v>3.2380952380952381</v>
      </c>
      <c r="AG31" s="24">
        <v>3</v>
      </c>
      <c r="AH31" s="24">
        <v>2.5909090909090908</v>
      </c>
      <c r="AI31" s="24">
        <v>3</v>
      </c>
      <c r="AJ31" s="24">
        <v>2.9545454545454546</v>
      </c>
      <c r="AK31" s="24">
        <v>3.2380952380952381</v>
      </c>
      <c r="AL31" s="24">
        <v>2.8571428571428572</v>
      </c>
      <c r="AM31" s="24">
        <v>3.1428571428571428</v>
      </c>
    </row>
    <row r="32" spans="1:39">
      <c r="D32" s="23"/>
      <c r="E32" s="4"/>
    </row>
    <row r="33" spans="1:39" ht="25.5" customHeight="1">
      <c r="A33" s="29" t="s">
        <v>120</v>
      </c>
      <c r="D33" s="23"/>
    </row>
    <row r="34" spans="1:39">
      <c r="A34" s="28" t="s">
        <v>121</v>
      </c>
      <c r="B34" s="2">
        <v>42</v>
      </c>
      <c r="C34" s="2">
        <v>23</v>
      </c>
      <c r="D34" s="23">
        <f t="shared" si="0"/>
        <v>0.54761904761904767</v>
      </c>
      <c r="E34" s="24">
        <v>3.8181818181818183</v>
      </c>
      <c r="F34" s="24">
        <v>4.1739130434782608</v>
      </c>
      <c r="G34" s="24">
        <v>4</v>
      </c>
      <c r="H34" s="24">
        <v>2.5263157894736841</v>
      </c>
      <c r="I34" s="24">
        <v>2.7142857142857144</v>
      </c>
      <c r="J34" s="24">
        <v>2.0625</v>
      </c>
      <c r="K34" s="24">
        <v>2.75</v>
      </c>
      <c r="L34" s="24">
        <v>2.9166666666666665</v>
      </c>
      <c r="M34" s="24">
        <v>1.625</v>
      </c>
      <c r="N34" s="24">
        <v>1.5555555555555556</v>
      </c>
      <c r="O34" s="24">
        <v>2.6923076923076925</v>
      </c>
      <c r="P34" s="24">
        <v>3.1739130434782608</v>
      </c>
      <c r="Q34" s="24">
        <v>3.1739130434782608</v>
      </c>
      <c r="R34" s="24">
        <v>2.7826086956521738</v>
      </c>
      <c r="S34" s="24">
        <v>4</v>
      </c>
      <c r="T34" s="24">
        <v>2.7391304347826089</v>
      </c>
      <c r="U34" s="24">
        <v>3.1052631578947367</v>
      </c>
      <c r="V34" s="24">
        <v>3.1739130434782608</v>
      </c>
      <c r="W34" s="24">
        <v>3</v>
      </c>
      <c r="X34" s="24">
        <v>2.7391304347826089</v>
      </c>
      <c r="Y34" s="24">
        <v>3.1578947368421053</v>
      </c>
      <c r="Z34" s="24">
        <v>3</v>
      </c>
      <c r="AA34" s="24">
        <v>3.8260869565217392</v>
      </c>
      <c r="AB34" s="24">
        <v>3.9130434782608696</v>
      </c>
      <c r="AC34" s="24">
        <v>3.7391304347826089</v>
      </c>
      <c r="AD34" s="24">
        <v>3.9545454545454546</v>
      </c>
      <c r="AE34" s="24">
        <v>3.1739130434782608</v>
      </c>
      <c r="AF34" s="24">
        <v>3.6956521739130435</v>
      </c>
      <c r="AG34" s="24">
        <v>4</v>
      </c>
      <c r="AH34" s="24">
        <v>3.6956521739130435</v>
      </c>
      <c r="AI34" s="24">
        <v>3.6086956521739131</v>
      </c>
      <c r="AJ34" s="24">
        <v>3.3636363636363638</v>
      </c>
      <c r="AK34" s="24">
        <v>3.6086956521739131</v>
      </c>
      <c r="AL34" s="24">
        <v>2.9130434782608696</v>
      </c>
      <c r="AM34" s="24">
        <v>3.1739130434782608</v>
      </c>
    </row>
    <row r="35" spans="1:39">
      <c r="A35" s="28" t="s">
        <v>122</v>
      </c>
      <c r="B35" s="2">
        <v>37</v>
      </c>
      <c r="C35" s="2">
        <v>20</v>
      </c>
      <c r="D35" s="23">
        <f t="shared" si="0"/>
        <v>0.54054054054054057</v>
      </c>
      <c r="E35" s="24">
        <v>3.4736842105263159</v>
      </c>
      <c r="F35" s="24">
        <v>3.3684210526315788</v>
      </c>
      <c r="G35" s="24">
        <v>2.0526315789473686</v>
      </c>
      <c r="H35" s="24">
        <v>3.1333333333333333</v>
      </c>
      <c r="I35" s="24">
        <v>3.1764705882352939</v>
      </c>
      <c r="J35" s="24">
        <v>2</v>
      </c>
      <c r="K35" s="24">
        <v>3.25</v>
      </c>
      <c r="L35" s="24">
        <v>3.9285714285714284</v>
      </c>
      <c r="M35" s="24">
        <v>4</v>
      </c>
      <c r="N35" s="24">
        <v>3.75</v>
      </c>
      <c r="O35" s="24">
        <v>2.75</v>
      </c>
      <c r="P35" s="24">
        <v>3.0526315789473686</v>
      </c>
      <c r="Q35" s="24">
        <v>3.1578947368421053</v>
      </c>
      <c r="R35" s="24">
        <v>2.6842105263157894</v>
      </c>
      <c r="S35" s="24">
        <v>3.9444444444444446</v>
      </c>
      <c r="T35" s="24">
        <v>3.4210526315789473</v>
      </c>
      <c r="U35" s="24">
        <v>4</v>
      </c>
      <c r="V35" s="24">
        <v>3.5263157894736841</v>
      </c>
      <c r="W35" s="24">
        <v>3.5</v>
      </c>
      <c r="X35" s="24">
        <v>3.1052631578947367</v>
      </c>
      <c r="Y35" s="24">
        <v>3.3157894736842106</v>
      </c>
      <c r="Z35" s="24">
        <v>3.2142857142857144</v>
      </c>
      <c r="AA35" s="24">
        <v>3.5789473684210527</v>
      </c>
      <c r="AB35" s="24">
        <v>3.7894736842105261</v>
      </c>
      <c r="AC35" s="24">
        <v>3.9473684210526314</v>
      </c>
      <c r="AD35" s="24">
        <v>3.8823529411764706</v>
      </c>
      <c r="AE35" s="24">
        <v>3.6842105263157894</v>
      </c>
      <c r="AF35" s="24">
        <v>3.4705882352941178</v>
      </c>
      <c r="AG35" s="24">
        <v>3.5294117647058822</v>
      </c>
      <c r="AH35" s="24">
        <v>3</v>
      </c>
      <c r="AI35" s="24">
        <v>4.4375</v>
      </c>
      <c r="AJ35" s="24">
        <v>4.2352941176470589</v>
      </c>
      <c r="AK35" s="24">
        <v>3.8421052631578947</v>
      </c>
      <c r="AL35" s="24">
        <v>3.5789473684210527</v>
      </c>
      <c r="AM35" s="24">
        <v>3.736842105263158</v>
      </c>
    </row>
    <row r="36" spans="1:39">
      <c r="A36" s="28" t="s">
        <v>123</v>
      </c>
      <c r="B36" s="2">
        <v>291</v>
      </c>
      <c r="C36" s="2">
        <v>99</v>
      </c>
      <c r="D36" s="23">
        <f t="shared" si="0"/>
        <v>0.34020618556701032</v>
      </c>
      <c r="E36" s="24">
        <v>3.6702127659574466</v>
      </c>
      <c r="F36" s="24">
        <v>3.606060606060606</v>
      </c>
      <c r="G36" s="24">
        <v>3.393939393939394</v>
      </c>
      <c r="H36" s="24">
        <v>2.9285714285714284</v>
      </c>
      <c r="I36" s="24">
        <v>3.0705882352941178</v>
      </c>
      <c r="J36" s="24">
        <v>2.9204545454545454</v>
      </c>
      <c r="K36" s="24">
        <v>3.2619047619047619</v>
      </c>
      <c r="L36" s="24">
        <v>3.5454545454545454</v>
      </c>
      <c r="M36" s="24">
        <v>3.5555555555555554</v>
      </c>
      <c r="N36" s="24">
        <v>3.2380952380952381</v>
      </c>
      <c r="O36" s="24">
        <v>3.3777777777777778</v>
      </c>
      <c r="P36" s="24">
        <v>3.2857142857142856</v>
      </c>
      <c r="Q36" s="24">
        <v>2.8367346938775508</v>
      </c>
      <c r="R36" s="24">
        <v>2.827956989247312</v>
      </c>
      <c r="S36" s="24">
        <v>3.3402061855670104</v>
      </c>
      <c r="T36" s="24">
        <v>3.4329896907216493</v>
      </c>
      <c r="U36" s="24">
        <v>3.6555555555555554</v>
      </c>
      <c r="V36" s="24">
        <v>3.704081632653061</v>
      </c>
      <c r="W36" s="24">
        <v>3.5612244897959182</v>
      </c>
      <c r="X36" s="24">
        <v>2.9387755102040818</v>
      </c>
      <c r="Y36" s="24">
        <v>3.2291666666666665</v>
      </c>
      <c r="Z36" s="24">
        <v>3.3917525773195876</v>
      </c>
      <c r="AA36" s="24">
        <v>3.5168539325842696</v>
      </c>
      <c r="AB36" s="24">
        <v>3.7916666666666665</v>
      </c>
      <c r="AC36" s="24">
        <v>3.4574468085106385</v>
      </c>
      <c r="AD36" s="24">
        <v>3.8372093023255816</v>
      </c>
      <c r="AE36" s="24">
        <v>3.3775510204081631</v>
      </c>
      <c r="AF36" s="24">
        <v>3.6105263157894738</v>
      </c>
      <c r="AG36" s="24">
        <v>3.5670103092783507</v>
      </c>
      <c r="AH36" s="24">
        <v>3.4081632653061225</v>
      </c>
      <c r="AI36" s="24">
        <v>3.8865979381443299</v>
      </c>
      <c r="AJ36" s="24">
        <v>3.6185567010309279</v>
      </c>
      <c r="AK36" s="24">
        <v>3.9489795918367347</v>
      </c>
      <c r="AL36" s="24">
        <v>3.8163265306122449</v>
      </c>
      <c r="AM36" s="24">
        <v>3.8775510204081631</v>
      </c>
    </row>
    <row r="37" spans="1:39">
      <c r="A37" s="28" t="s">
        <v>124</v>
      </c>
      <c r="B37" s="2">
        <v>705</v>
      </c>
      <c r="C37" s="2">
        <v>244</v>
      </c>
      <c r="D37" s="23">
        <f t="shared" si="0"/>
        <v>0.34609929078014184</v>
      </c>
      <c r="E37" s="24">
        <v>3.4628099173553717</v>
      </c>
      <c r="F37" s="24">
        <v>3.5702479338842976</v>
      </c>
      <c r="G37" s="24">
        <v>3.2386831275720165</v>
      </c>
      <c r="H37" s="24">
        <v>2.6847290640394088</v>
      </c>
      <c r="I37" s="24">
        <v>2.2391304347826089</v>
      </c>
      <c r="J37" s="24">
        <v>2.1692307692307691</v>
      </c>
      <c r="K37" s="24">
        <v>3.0238095238095237</v>
      </c>
      <c r="L37" s="24">
        <v>3.2982456140350878</v>
      </c>
      <c r="M37" s="24">
        <v>3.0403225806451615</v>
      </c>
      <c r="N37" s="24">
        <v>2.3363636363636364</v>
      </c>
      <c r="O37" s="24">
        <v>2.4545454545454546</v>
      </c>
      <c r="P37" s="24">
        <v>3.0585774058577404</v>
      </c>
      <c r="Q37" s="24">
        <v>2.991701244813278</v>
      </c>
      <c r="R37" s="24">
        <v>2.9789915966386555</v>
      </c>
      <c r="S37" s="24">
        <v>3.5473251028806585</v>
      </c>
      <c r="T37" s="24">
        <v>3.05</v>
      </c>
      <c r="U37" s="24">
        <v>3.7035398230088497</v>
      </c>
      <c r="V37" s="24">
        <v>3.2083333333333335</v>
      </c>
      <c r="W37" s="24">
        <v>2.9623430962343096</v>
      </c>
      <c r="X37" s="24">
        <v>3.5809128630705396</v>
      </c>
      <c r="Y37" s="24">
        <v>3.4193548387096775</v>
      </c>
      <c r="Z37" s="24">
        <v>3.5274261603375527</v>
      </c>
      <c r="AA37" s="24">
        <v>3.7167381974248928</v>
      </c>
      <c r="AB37" s="24">
        <v>3.9021276595744681</v>
      </c>
      <c r="AC37" s="24">
        <v>3.8376068376068377</v>
      </c>
      <c r="AD37" s="24">
        <v>3.8472906403940885</v>
      </c>
      <c r="AE37" s="24">
        <v>3.7593360995850622</v>
      </c>
      <c r="AF37" s="24">
        <v>3.45</v>
      </c>
      <c r="AG37" s="24">
        <v>3.2041666666666666</v>
      </c>
      <c r="AH37" s="24">
        <v>3.2708333333333335</v>
      </c>
      <c r="AI37" s="24">
        <v>3.7058823529411766</v>
      </c>
      <c r="AJ37" s="24">
        <v>3.4893617021276597</v>
      </c>
      <c r="AK37" s="24">
        <v>3.3640167364016738</v>
      </c>
      <c r="AL37" s="24">
        <v>3.0458333333333334</v>
      </c>
      <c r="AM37" s="24">
        <v>3.2635983263598325</v>
      </c>
    </row>
    <row r="38" spans="1:39">
      <c r="A38" s="28" t="s">
        <v>125</v>
      </c>
      <c r="B38" s="2">
        <v>348</v>
      </c>
      <c r="C38" s="2">
        <v>157</v>
      </c>
      <c r="D38" s="23">
        <f t="shared" si="0"/>
        <v>0.4511494252873563</v>
      </c>
      <c r="E38" s="24">
        <v>3.6842105263157894</v>
      </c>
      <c r="F38" s="24">
        <v>3.8580645161290321</v>
      </c>
      <c r="G38" s="24">
        <v>3.5192307692307692</v>
      </c>
      <c r="H38" s="24">
        <v>2.6880000000000002</v>
      </c>
      <c r="I38" s="24">
        <v>2.2551724137931033</v>
      </c>
      <c r="J38" s="24">
        <v>2.4270833333333335</v>
      </c>
      <c r="K38" s="24">
        <v>3.3203125</v>
      </c>
      <c r="L38" s="24">
        <v>3.4705882352941178</v>
      </c>
      <c r="M38" s="24">
        <v>3.3333333333333335</v>
      </c>
      <c r="N38" s="24">
        <v>2.7536231884057969</v>
      </c>
      <c r="O38" s="24">
        <v>3.2708333333333335</v>
      </c>
      <c r="P38" s="24">
        <v>2.9281045751633985</v>
      </c>
      <c r="Q38" s="24">
        <v>2.7565789473684212</v>
      </c>
      <c r="R38" s="24">
        <v>3.0555555555555554</v>
      </c>
      <c r="S38" s="24">
        <v>3.3378378378378377</v>
      </c>
      <c r="T38" s="24">
        <v>2.9671052631578947</v>
      </c>
      <c r="U38" s="24">
        <v>3.6617647058823528</v>
      </c>
      <c r="V38" s="24">
        <v>3.1623376623376624</v>
      </c>
      <c r="W38" s="24">
        <v>2.8684210526315788</v>
      </c>
      <c r="X38" s="24">
        <v>3.5548387096774192</v>
      </c>
      <c r="Y38" s="24">
        <v>3.2129032258064516</v>
      </c>
      <c r="Z38" s="24">
        <v>3.3356643356643358</v>
      </c>
      <c r="AA38" s="24">
        <v>3.774193548387097</v>
      </c>
      <c r="AB38" s="24">
        <v>3.8653846153846154</v>
      </c>
      <c r="AC38" s="24">
        <v>3.5870967741935482</v>
      </c>
      <c r="AD38" s="24">
        <v>3.96</v>
      </c>
      <c r="AE38" s="24">
        <v>3.6730769230769229</v>
      </c>
      <c r="AF38" s="24">
        <v>3.3134328358208953</v>
      </c>
      <c r="AG38" s="24">
        <v>3.518796992481203</v>
      </c>
      <c r="AH38" s="24">
        <v>3.3445945945945947</v>
      </c>
      <c r="AI38" s="24">
        <v>3.9246575342465753</v>
      </c>
      <c r="AJ38" s="24">
        <v>3.806896551724138</v>
      </c>
      <c r="AK38" s="24">
        <v>3.5</v>
      </c>
      <c r="AL38" s="24">
        <v>3.1419354838709679</v>
      </c>
      <c r="AM38" s="24">
        <v>3.4294871794871793</v>
      </c>
    </row>
    <row r="39" spans="1:39">
      <c r="D39" s="23"/>
    </row>
    <row r="40" spans="1:39" ht="25.5" customHeight="1">
      <c r="A40" s="25" t="s">
        <v>67</v>
      </c>
      <c r="B40" s="26">
        <v>1423</v>
      </c>
      <c r="C40" s="26">
        <v>543</v>
      </c>
      <c r="D40" s="30">
        <f t="shared" si="0"/>
        <v>0.38158819395643007</v>
      </c>
      <c r="E40" s="27">
        <v>3.5784499054820418</v>
      </c>
      <c r="F40" s="27">
        <v>3.6784386617100373</v>
      </c>
      <c r="G40" s="27">
        <v>3.3376623376623376</v>
      </c>
      <c r="H40" s="27">
        <v>2.7399103139013454</v>
      </c>
      <c r="I40" s="27">
        <v>2.4377510040160644</v>
      </c>
      <c r="J40" s="27">
        <v>2.39</v>
      </c>
      <c r="K40" s="27">
        <v>3.1502732240437159</v>
      </c>
      <c r="L40" s="27">
        <v>3.4089219330855021</v>
      </c>
      <c r="M40" s="27">
        <v>3.2132352941176472</v>
      </c>
      <c r="N40" s="27">
        <v>2.6153846153846154</v>
      </c>
      <c r="O40" s="27">
        <v>2.8996415770609318</v>
      </c>
      <c r="P40" s="27">
        <v>3.0676691729323307</v>
      </c>
      <c r="Q40" s="27">
        <v>2.9099437148217637</v>
      </c>
      <c r="R40" s="27">
        <v>2.9535783365570598</v>
      </c>
      <c r="S40" s="27">
        <v>3.4839319470699435</v>
      </c>
      <c r="T40" s="27">
        <v>3.0960451977401129</v>
      </c>
      <c r="U40" s="27">
        <v>3.6694045174537986</v>
      </c>
      <c r="V40" s="27">
        <v>3.2958801498127341</v>
      </c>
      <c r="W40" s="27">
        <v>3.0660377358490565</v>
      </c>
      <c r="X40" s="27">
        <v>3.4029850746268657</v>
      </c>
      <c r="Y40" s="27">
        <v>3.3063241106719365</v>
      </c>
      <c r="Z40" s="27">
        <v>3.4204322200392929</v>
      </c>
      <c r="AA40" s="27">
        <v>3.699421965317919</v>
      </c>
      <c r="AB40" s="27">
        <v>3.8676748582230625</v>
      </c>
      <c r="AC40" s="27">
        <v>3.6952380952380954</v>
      </c>
      <c r="AD40" s="27">
        <v>3.8830022075055188</v>
      </c>
      <c r="AE40" s="27">
        <v>3.6368715083798882</v>
      </c>
      <c r="AF40" s="27">
        <v>3.4557956777996073</v>
      </c>
      <c r="AG40" s="27">
        <v>3.4019607843137254</v>
      </c>
      <c r="AH40" s="27">
        <v>3.3269961977186311</v>
      </c>
      <c r="AI40" s="27">
        <v>3.8192307692307694</v>
      </c>
      <c r="AJ40" s="27">
        <v>3.6220930232558142</v>
      </c>
      <c r="AK40" s="27">
        <v>3.5383177570093456</v>
      </c>
      <c r="AL40" s="27">
        <v>3.2280373831775702</v>
      </c>
      <c r="AM40" s="27">
        <v>3.4373831775700934</v>
      </c>
    </row>
  </sheetData>
  <mergeCells count="7">
    <mergeCell ref="AK1:AM1"/>
    <mergeCell ref="AF1:AJ1"/>
    <mergeCell ref="E1:J1"/>
    <mergeCell ref="K1:O1"/>
    <mergeCell ref="P1:U1"/>
    <mergeCell ref="V1:W1"/>
    <mergeCell ref="X1:AE1"/>
  </mergeCells>
  <pageMargins left="0.31496062992125984" right="0.31496062992125984" top="0.74803149606299213" bottom="0.74803149606299213" header="0.31496062992125984" footer="0.31496062992125984"/>
  <pageSetup paperSize="9" scale="2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9"/>
  <sheetViews>
    <sheetView topLeftCell="S1" zoomScaleNormal="100" workbookViewId="0">
      <selection activeCell="AE13" sqref="AE13"/>
    </sheetView>
  </sheetViews>
  <sheetFormatPr baseColWidth="10" defaultRowHeight="12.75"/>
  <cols>
    <col min="1" max="1" width="62.7109375" style="15" customWidth="1"/>
    <col min="2" max="2" width="20.28515625" style="2" customWidth="1"/>
    <col min="3" max="3" width="11.42578125" style="2"/>
    <col min="4" max="4" width="12.85546875" style="15" customWidth="1"/>
    <col min="5" max="22" width="12.5703125" style="15" customWidth="1"/>
    <col min="23" max="24" width="16.42578125" style="15" customWidth="1"/>
    <col min="25" max="31" width="12.5703125" style="15" customWidth="1"/>
    <col min="32" max="36" width="11.42578125" style="15" customWidth="1"/>
    <col min="37" max="39" width="12.5703125" style="15" customWidth="1"/>
    <col min="40" max="16384" width="11.42578125" style="15"/>
  </cols>
  <sheetData>
    <row r="1" spans="1:39" ht="41.25" customHeight="1">
      <c r="E1" s="42" t="s">
        <v>0</v>
      </c>
      <c r="F1" s="42"/>
      <c r="G1" s="42"/>
      <c r="H1" s="42"/>
      <c r="I1" s="42"/>
      <c r="J1" s="42"/>
      <c r="K1" s="43" t="s">
        <v>1</v>
      </c>
      <c r="L1" s="43"/>
      <c r="M1" s="43"/>
      <c r="N1" s="43"/>
      <c r="O1" s="43"/>
      <c r="P1" s="44" t="s">
        <v>2</v>
      </c>
      <c r="Q1" s="44"/>
      <c r="R1" s="44"/>
      <c r="S1" s="44"/>
      <c r="T1" s="44"/>
      <c r="U1" s="44"/>
      <c r="V1" s="45" t="s">
        <v>3</v>
      </c>
      <c r="W1" s="45"/>
      <c r="X1" s="46" t="s">
        <v>4</v>
      </c>
      <c r="Y1" s="46"/>
      <c r="Z1" s="46"/>
      <c r="AA1" s="46"/>
      <c r="AB1" s="46"/>
      <c r="AC1" s="46"/>
      <c r="AD1" s="46"/>
      <c r="AE1" s="46"/>
      <c r="AF1" s="41" t="s">
        <v>31</v>
      </c>
      <c r="AG1" s="41"/>
      <c r="AH1" s="41"/>
      <c r="AI1" s="41"/>
      <c r="AJ1" s="41"/>
      <c r="AK1" s="38" t="s">
        <v>5</v>
      </c>
      <c r="AL1" s="39"/>
      <c r="AM1" s="40"/>
    </row>
    <row r="2" spans="1:39" ht="222" customHeight="1">
      <c r="A2" s="17" t="s">
        <v>6</v>
      </c>
      <c r="B2" s="3" t="s">
        <v>119</v>
      </c>
      <c r="C2" s="3" t="s">
        <v>32</v>
      </c>
      <c r="D2" s="3" t="s">
        <v>30</v>
      </c>
      <c r="E2" s="1" t="s">
        <v>84</v>
      </c>
      <c r="F2" s="1" t="s">
        <v>85</v>
      </c>
      <c r="G2" s="1" t="s">
        <v>86</v>
      </c>
      <c r="H2" s="1" t="s">
        <v>87</v>
      </c>
      <c r="I2" s="1" t="s">
        <v>88</v>
      </c>
      <c r="J2" s="1" t="s">
        <v>89</v>
      </c>
      <c r="K2" s="1" t="s">
        <v>90</v>
      </c>
      <c r="L2" s="1" t="s">
        <v>91</v>
      </c>
      <c r="M2" s="1" t="s">
        <v>92</v>
      </c>
      <c r="N2" s="1" t="s">
        <v>93</v>
      </c>
      <c r="O2" s="1" t="s">
        <v>94</v>
      </c>
      <c r="P2" s="1" t="s">
        <v>95</v>
      </c>
      <c r="Q2" s="1" t="s">
        <v>96</v>
      </c>
      <c r="R2" s="1" t="s">
        <v>97</v>
      </c>
      <c r="S2" s="1" t="s">
        <v>98</v>
      </c>
      <c r="T2" s="1" t="s">
        <v>99</v>
      </c>
      <c r="U2" s="1" t="s">
        <v>100</v>
      </c>
      <c r="V2" s="1" t="s">
        <v>101</v>
      </c>
      <c r="W2" s="1" t="s">
        <v>102</v>
      </c>
      <c r="X2" s="1" t="s">
        <v>103</v>
      </c>
      <c r="Y2" s="1" t="s">
        <v>104</v>
      </c>
      <c r="Z2" s="1" t="s">
        <v>105</v>
      </c>
      <c r="AA2" s="1" t="s">
        <v>106</v>
      </c>
      <c r="AB2" s="1" t="s">
        <v>107</v>
      </c>
      <c r="AC2" s="1" t="s">
        <v>108</v>
      </c>
      <c r="AD2" s="1" t="s">
        <v>109</v>
      </c>
      <c r="AE2" s="1" t="s">
        <v>110</v>
      </c>
      <c r="AF2" s="1" t="s">
        <v>111</v>
      </c>
      <c r="AG2" s="1" t="s">
        <v>112</v>
      </c>
      <c r="AH2" s="1" t="s">
        <v>113</v>
      </c>
      <c r="AI2" s="1" t="s">
        <v>114</v>
      </c>
      <c r="AJ2" s="1" t="s">
        <v>126</v>
      </c>
      <c r="AK2" s="1" t="s">
        <v>116</v>
      </c>
      <c r="AL2" s="1" t="s">
        <v>117</v>
      </c>
      <c r="AM2" s="1" t="s">
        <v>118</v>
      </c>
    </row>
    <row r="3" spans="1:39" ht="25.5">
      <c r="A3" s="47" t="s">
        <v>127</v>
      </c>
      <c r="B3" s="48">
        <v>9</v>
      </c>
      <c r="C3" s="48">
        <v>3</v>
      </c>
      <c r="D3" s="49">
        <f>C3/B3</f>
        <v>0.33333333333333331</v>
      </c>
      <c r="E3" s="50">
        <v>4.333333333333333</v>
      </c>
      <c r="F3" s="50">
        <v>3</v>
      </c>
      <c r="G3" s="50">
        <v>4.666666666666667</v>
      </c>
      <c r="H3" s="50">
        <v>2.3333333333333335</v>
      </c>
      <c r="I3" s="50">
        <v>2</v>
      </c>
      <c r="J3" s="50">
        <v>3.6666666666666665</v>
      </c>
      <c r="K3" s="50"/>
      <c r="L3" s="50"/>
      <c r="M3" s="50">
        <v>3</v>
      </c>
      <c r="N3" s="50"/>
      <c r="O3" s="50">
        <v>1</v>
      </c>
      <c r="P3" s="50">
        <v>3</v>
      </c>
      <c r="Q3" s="50">
        <v>1.6666666666666667</v>
      </c>
      <c r="R3" s="50">
        <v>3</v>
      </c>
      <c r="S3" s="50">
        <v>2.3333333333333335</v>
      </c>
      <c r="T3" s="50">
        <v>2.6666666666666665</v>
      </c>
      <c r="U3" s="50">
        <v>3.5</v>
      </c>
      <c r="V3" s="50">
        <v>3</v>
      </c>
      <c r="W3" s="50">
        <v>2.6666666666666665</v>
      </c>
      <c r="X3" s="50">
        <v>2.6666666666666665</v>
      </c>
      <c r="Y3" s="50">
        <v>2.6666666666666665</v>
      </c>
      <c r="Z3" s="50">
        <v>3</v>
      </c>
      <c r="AA3" s="50">
        <v>4.333333333333333</v>
      </c>
      <c r="AB3" s="50">
        <v>3</v>
      </c>
      <c r="AC3" s="50">
        <v>5</v>
      </c>
      <c r="AD3" s="50">
        <v>3.6666666666666665</v>
      </c>
      <c r="AE3" s="50">
        <v>3.3333333333333335</v>
      </c>
      <c r="AF3" s="50">
        <v>4</v>
      </c>
      <c r="AG3" s="50">
        <v>4</v>
      </c>
      <c r="AH3" s="50">
        <v>3.6666666666666665</v>
      </c>
      <c r="AI3" s="50">
        <v>4.666666666666667</v>
      </c>
      <c r="AJ3" s="50">
        <v>4.666666666666667</v>
      </c>
      <c r="AK3" s="50">
        <v>3.3333333333333335</v>
      </c>
      <c r="AL3" s="50">
        <v>2.6666666666666665</v>
      </c>
      <c r="AM3" s="50">
        <v>3</v>
      </c>
    </row>
    <row r="4" spans="1:39">
      <c r="A4" s="47" t="s">
        <v>128</v>
      </c>
      <c r="B4" s="48">
        <v>19</v>
      </c>
      <c r="C4" s="48">
        <v>7</v>
      </c>
      <c r="D4" s="49">
        <f>C4/B4</f>
        <v>0.36842105263157893</v>
      </c>
      <c r="E4" s="24">
        <v>3</v>
      </c>
      <c r="F4" s="24">
        <v>3.8571428571428572</v>
      </c>
      <c r="G4" s="24">
        <v>3.8571428571428572</v>
      </c>
      <c r="H4" s="24">
        <v>1.4</v>
      </c>
      <c r="I4" s="24">
        <v>1.8571428571428572</v>
      </c>
      <c r="J4" s="24">
        <v>1.5</v>
      </c>
      <c r="K4" s="24">
        <v>3</v>
      </c>
      <c r="L4" s="24">
        <v>1.5</v>
      </c>
      <c r="M4" s="24">
        <v>2.6666666666666665</v>
      </c>
      <c r="N4" s="24">
        <v>1</v>
      </c>
      <c r="O4" s="24">
        <v>1</v>
      </c>
      <c r="P4" s="24">
        <v>2.2857142857142856</v>
      </c>
      <c r="Q4" s="24">
        <v>1.8571428571428572</v>
      </c>
      <c r="R4" s="24">
        <v>0.8</v>
      </c>
      <c r="S4" s="24">
        <v>1.8571428571428572</v>
      </c>
      <c r="T4" s="24">
        <v>2.1428571428571428</v>
      </c>
      <c r="U4" s="24">
        <v>3.8</v>
      </c>
      <c r="V4" s="24">
        <v>3.4285714285714284</v>
      </c>
      <c r="W4" s="24">
        <v>3.4285714285714284</v>
      </c>
      <c r="X4" s="24">
        <v>4.2857142857142856</v>
      </c>
      <c r="Y4" s="24">
        <v>4.5</v>
      </c>
      <c r="Z4" s="24">
        <v>4.5</v>
      </c>
      <c r="AA4" s="24">
        <v>3.7142857142857144</v>
      </c>
      <c r="AB4" s="24">
        <v>3.5714285714285716</v>
      </c>
      <c r="AC4" s="24">
        <v>4.4285714285714288</v>
      </c>
      <c r="AD4" s="24">
        <v>3.8571428571428572</v>
      </c>
      <c r="AE4" s="24">
        <v>4.4285714285714288</v>
      </c>
      <c r="AF4" s="24">
        <v>3.8571428571428572</v>
      </c>
      <c r="AG4" s="24">
        <v>3.7142857142857144</v>
      </c>
      <c r="AH4" s="24">
        <v>2.7142857142857144</v>
      </c>
      <c r="AI4" s="24">
        <v>5</v>
      </c>
      <c r="AJ4" s="24">
        <v>4.4285714285714288</v>
      </c>
      <c r="AK4" s="24">
        <v>3.5714285714285716</v>
      </c>
      <c r="AL4" s="24">
        <v>3</v>
      </c>
      <c r="AM4" s="24">
        <v>3</v>
      </c>
    </row>
    <row r="5" spans="1:39" ht="25.5">
      <c r="A5" s="47" t="s">
        <v>129</v>
      </c>
      <c r="B5" s="48">
        <v>12</v>
      </c>
      <c r="C5" s="48">
        <v>3</v>
      </c>
      <c r="D5" s="49">
        <f t="shared" ref="D5:D40" si="0">C5/B5</f>
        <v>0.25</v>
      </c>
      <c r="E5" s="24">
        <v>3</v>
      </c>
      <c r="F5" s="24">
        <v>3.3333333333333335</v>
      </c>
      <c r="G5" s="24">
        <v>3.6666666666666665</v>
      </c>
      <c r="H5" s="24">
        <v>4.333333333333333</v>
      </c>
      <c r="I5" s="24">
        <v>2.3333333333333335</v>
      </c>
      <c r="J5" s="24">
        <v>2.3333333333333335</v>
      </c>
      <c r="K5" s="24">
        <v>0</v>
      </c>
      <c r="L5" s="24">
        <v>2</v>
      </c>
      <c r="M5" s="24">
        <v>2</v>
      </c>
      <c r="N5" s="24">
        <v>0</v>
      </c>
      <c r="O5" s="24">
        <v>0</v>
      </c>
      <c r="P5" s="24">
        <v>2.6666666666666665</v>
      </c>
      <c r="Q5" s="24">
        <v>2</v>
      </c>
      <c r="R5" s="24">
        <v>2.6666666666666665</v>
      </c>
      <c r="S5" s="24">
        <v>2.3333333333333335</v>
      </c>
      <c r="T5" s="24">
        <v>3</v>
      </c>
      <c r="U5" s="24">
        <v>3</v>
      </c>
      <c r="V5" s="24">
        <v>3.3333333333333335</v>
      </c>
      <c r="W5" s="24">
        <v>2.6666666666666665</v>
      </c>
      <c r="X5" s="24">
        <v>3</v>
      </c>
      <c r="Y5" s="24">
        <v>3</v>
      </c>
      <c r="Z5" s="24">
        <v>3.5</v>
      </c>
      <c r="AA5" s="24">
        <v>3.6666666666666665</v>
      </c>
      <c r="AB5" s="24">
        <v>3.6666666666666665</v>
      </c>
      <c r="AC5" s="24">
        <v>4</v>
      </c>
      <c r="AD5" s="24">
        <v>3.3333333333333335</v>
      </c>
      <c r="AE5" s="24">
        <v>3.3333333333333335</v>
      </c>
      <c r="AF5" s="24">
        <v>2.3333333333333335</v>
      </c>
      <c r="AG5" s="24">
        <v>3</v>
      </c>
      <c r="AH5" s="24">
        <v>3</v>
      </c>
      <c r="AI5" s="24">
        <v>4</v>
      </c>
      <c r="AJ5" s="24">
        <v>3</v>
      </c>
      <c r="AK5" s="24">
        <v>3.6666666666666665</v>
      </c>
      <c r="AL5" s="24">
        <v>3</v>
      </c>
      <c r="AM5" s="24">
        <v>2.6666666666666665</v>
      </c>
    </row>
    <row r="6" spans="1:39" ht="25.5">
      <c r="A6" s="47" t="s">
        <v>130</v>
      </c>
      <c r="B6" s="48">
        <v>12</v>
      </c>
      <c r="C6" s="48">
        <v>7</v>
      </c>
      <c r="D6" s="49">
        <f t="shared" si="0"/>
        <v>0.58333333333333337</v>
      </c>
      <c r="E6" s="24">
        <v>2.5714285714285716</v>
      </c>
      <c r="F6" s="24">
        <v>2.7142857142857144</v>
      </c>
      <c r="G6" s="24">
        <v>2.2857142857142856</v>
      </c>
      <c r="H6" s="24">
        <v>1</v>
      </c>
      <c r="I6" s="24">
        <v>0.33333333333333331</v>
      </c>
      <c r="J6" s="24">
        <v>1.4285714285714286</v>
      </c>
      <c r="K6" s="24">
        <v>0.83333333333333337</v>
      </c>
      <c r="L6" s="24">
        <v>1</v>
      </c>
      <c r="M6" s="24">
        <v>0.4</v>
      </c>
      <c r="N6" s="24">
        <v>0.4</v>
      </c>
      <c r="O6" s="24">
        <v>0.4</v>
      </c>
      <c r="P6" s="24">
        <v>3.1428571428571428</v>
      </c>
      <c r="Q6" s="24">
        <v>1.7142857142857142</v>
      </c>
      <c r="R6" s="24">
        <v>1.2</v>
      </c>
      <c r="S6" s="24">
        <v>3</v>
      </c>
      <c r="T6" s="24">
        <v>3.2857142857142856</v>
      </c>
      <c r="U6" s="24">
        <v>2.2000000000000002</v>
      </c>
      <c r="V6" s="24">
        <v>3.2857142857142856</v>
      </c>
      <c r="W6" s="24">
        <v>3.2857142857142856</v>
      </c>
      <c r="X6" s="24">
        <v>4.1428571428571432</v>
      </c>
      <c r="Y6" s="24">
        <v>4.1428571428571432</v>
      </c>
      <c r="Z6" s="24">
        <v>4</v>
      </c>
      <c r="AA6" s="24">
        <v>3.6</v>
      </c>
      <c r="AB6" s="24">
        <v>3</v>
      </c>
      <c r="AC6" s="24">
        <v>4</v>
      </c>
      <c r="AD6" s="24">
        <v>4.2</v>
      </c>
      <c r="AE6" s="24">
        <v>4.666666666666667</v>
      </c>
      <c r="AF6" s="24">
        <v>1.7142857142857142</v>
      </c>
      <c r="AG6" s="24">
        <v>2.2000000000000002</v>
      </c>
      <c r="AH6" s="24">
        <v>3.2857142857142856</v>
      </c>
      <c r="AI6" s="24">
        <v>2.8571428571428572</v>
      </c>
      <c r="AJ6" s="24">
        <v>3.2857142857142856</v>
      </c>
      <c r="AK6" s="24">
        <v>2.7142857142857144</v>
      </c>
      <c r="AL6" s="24">
        <v>1.7142857142857142</v>
      </c>
      <c r="AM6" s="24">
        <v>2.7142857142857144</v>
      </c>
    </row>
    <row r="7" spans="1:39">
      <c r="A7" s="47" t="s">
        <v>131</v>
      </c>
      <c r="B7" s="48">
        <v>7</v>
      </c>
      <c r="C7" s="48">
        <v>1</v>
      </c>
      <c r="D7" s="49">
        <f t="shared" si="0"/>
        <v>0.14285714285714285</v>
      </c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</row>
    <row r="8" spans="1:39" ht="25.5">
      <c r="A8" s="47" t="s">
        <v>132</v>
      </c>
      <c r="B8" s="48">
        <v>8</v>
      </c>
      <c r="C8" s="48">
        <v>1</v>
      </c>
      <c r="D8" s="49">
        <f t="shared" si="0"/>
        <v>0.125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</row>
    <row r="9" spans="1:39">
      <c r="A9" s="47" t="s">
        <v>133</v>
      </c>
      <c r="B9" s="48">
        <v>16</v>
      </c>
      <c r="C9" s="48">
        <v>10</v>
      </c>
      <c r="D9" s="49">
        <f t="shared" si="0"/>
        <v>0.625</v>
      </c>
      <c r="E9" s="24">
        <v>3.7</v>
      </c>
      <c r="F9" s="24">
        <v>4</v>
      </c>
      <c r="G9" s="24">
        <v>3.8</v>
      </c>
      <c r="H9" s="24">
        <v>3.2857142857142856</v>
      </c>
      <c r="I9" s="24">
        <v>3.5</v>
      </c>
      <c r="J9" s="24">
        <v>3.1666666666666665</v>
      </c>
      <c r="K9" s="24">
        <v>3.5555555555555554</v>
      </c>
      <c r="L9" s="24">
        <v>4.25</v>
      </c>
      <c r="M9" s="24">
        <v>3.5</v>
      </c>
      <c r="N9" s="24">
        <v>2.3333333333333335</v>
      </c>
      <c r="O9" s="24">
        <v>2.3333333333333335</v>
      </c>
      <c r="P9" s="24">
        <v>3.6</v>
      </c>
      <c r="Q9" s="24">
        <v>3.5</v>
      </c>
      <c r="R9" s="24">
        <v>3.5</v>
      </c>
      <c r="S9" s="24">
        <v>3.3</v>
      </c>
      <c r="T9" s="24">
        <v>3.5</v>
      </c>
      <c r="U9" s="24">
        <v>4</v>
      </c>
      <c r="V9" s="24">
        <v>3.8</v>
      </c>
      <c r="W9" s="24">
        <v>3.4</v>
      </c>
      <c r="X9" s="24">
        <v>3.7</v>
      </c>
      <c r="Y9" s="24">
        <v>3.75</v>
      </c>
      <c r="Z9" s="24">
        <v>4.0999999999999996</v>
      </c>
      <c r="AA9" s="24">
        <v>4</v>
      </c>
      <c r="AB9" s="24">
        <v>4.0999999999999996</v>
      </c>
      <c r="AC9" s="24">
        <v>4.2</v>
      </c>
      <c r="AD9" s="24">
        <v>4</v>
      </c>
      <c r="AE9" s="24">
        <v>4.0999999999999996</v>
      </c>
      <c r="AF9" s="24">
        <v>3.9</v>
      </c>
      <c r="AG9" s="24">
        <v>4.0999999999999996</v>
      </c>
      <c r="AH9" s="24">
        <v>4</v>
      </c>
      <c r="AI9" s="24">
        <v>3.6666666666666665</v>
      </c>
      <c r="AJ9" s="24">
        <v>3.3333333333333335</v>
      </c>
      <c r="AK9" s="24">
        <v>3.6</v>
      </c>
      <c r="AL9" s="24">
        <v>3.7</v>
      </c>
      <c r="AM9" s="24">
        <v>3.7</v>
      </c>
    </row>
    <row r="10" spans="1:39">
      <c r="A10" s="47" t="s">
        <v>134</v>
      </c>
      <c r="B10" s="48">
        <v>18</v>
      </c>
      <c r="C10" s="48">
        <v>9</v>
      </c>
      <c r="D10" s="49">
        <f t="shared" si="0"/>
        <v>0.5</v>
      </c>
      <c r="E10" s="24">
        <v>4</v>
      </c>
      <c r="F10" s="24">
        <v>3.5555555555555554</v>
      </c>
      <c r="G10" s="24">
        <v>3.3333333333333335</v>
      </c>
      <c r="H10" s="24">
        <v>1.5714285714285714</v>
      </c>
      <c r="I10" s="24">
        <v>2.2222222222222223</v>
      </c>
      <c r="J10" s="24">
        <v>2.75</v>
      </c>
      <c r="K10" s="24">
        <v>3</v>
      </c>
      <c r="L10" s="24">
        <v>3</v>
      </c>
      <c r="M10" s="24">
        <v>3</v>
      </c>
      <c r="N10" s="24">
        <v>2</v>
      </c>
      <c r="O10" s="24">
        <v>2</v>
      </c>
      <c r="P10" s="24">
        <v>3.1111111111111112</v>
      </c>
      <c r="Q10" s="24">
        <v>2.5555555555555554</v>
      </c>
      <c r="R10" s="24">
        <v>2</v>
      </c>
      <c r="S10" s="24">
        <v>3.3333333333333335</v>
      </c>
      <c r="T10" s="24">
        <v>3.3333333333333335</v>
      </c>
      <c r="U10" s="24">
        <v>3.5</v>
      </c>
      <c r="V10" s="24">
        <v>3.3333333333333335</v>
      </c>
      <c r="W10" s="24">
        <v>3.3333333333333335</v>
      </c>
      <c r="X10" s="24">
        <v>4</v>
      </c>
      <c r="Y10" s="24">
        <v>3.3333333333333335</v>
      </c>
      <c r="Z10" s="24">
        <v>3.625</v>
      </c>
      <c r="AA10" s="24">
        <v>3.8888888888888888</v>
      </c>
      <c r="AB10" s="24">
        <v>3.8888888888888888</v>
      </c>
      <c r="AC10" s="24">
        <v>3.7777777777777777</v>
      </c>
      <c r="AD10" s="24">
        <v>4</v>
      </c>
      <c r="AE10" s="24">
        <v>4.1111111111111107</v>
      </c>
      <c r="AF10" s="24">
        <v>3.1111111111111112</v>
      </c>
      <c r="AG10" s="24">
        <v>3.3333333333333335</v>
      </c>
      <c r="AH10" s="24">
        <v>2.8888888888888888</v>
      </c>
      <c r="AI10" s="24">
        <v>3.6666666666666665</v>
      </c>
      <c r="AJ10" s="24">
        <v>2.8888888888888888</v>
      </c>
      <c r="AK10" s="24">
        <v>3.5555555555555554</v>
      </c>
      <c r="AL10" s="24">
        <v>2.6666666666666665</v>
      </c>
      <c r="AM10" s="24">
        <v>3.2222222222222223</v>
      </c>
    </row>
    <row r="11" spans="1:39" ht="25.5">
      <c r="A11" s="47" t="s">
        <v>135</v>
      </c>
      <c r="B11" s="48">
        <v>3</v>
      </c>
      <c r="C11" s="48">
        <v>2</v>
      </c>
      <c r="D11" s="49">
        <f t="shared" si="0"/>
        <v>0.66666666666666663</v>
      </c>
      <c r="E11" s="24">
        <v>3.5</v>
      </c>
      <c r="F11" s="24">
        <v>4.5</v>
      </c>
      <c r="G11" s="24">
        <v>4.5</v>
      </c>
      <c r="H11" s="24">
        <v>2</v>
      </c>
      <c r="I11" s="24">
        <v>1.5</v>
      </c>
      <c r="J11" s="24">
        <v>2</v>
      </c>
      <c r="K11" s="24">
        <v>4</v>
      </c>
      <c r="L11" s="24"/>
      <c r="M11" s="24"/>
      <c r="N11" s="24"/>
      <c r="O11" s="24"/>
      <c r="P11" s="24">
        <v>3.5</v>
      </c>
      <c r="Q11" s="24">
        <v>4.5</v>
      </c>
      <c r="R11" s="24">
        <v>4</v>
      </c>
      <c r="S11" s="24">
        <v>3</v>
      </c>
      <c r="T11" s="24">
        <v>4</v>
      </c>
      <c r="U11" s="24">
        <v>3</v>
      </c>
      <c r="V11" s="24">
        <v>4</v>
      </c>
      <c r="W11" s="24">
        <v>4</v>
      </c>
      <c r="X11" s="24">
        <v>3.5</v>
      </c>
      <c r="Y11" s="24">
        <v>3</v>
      </c>
      <c r="Z11" s="24">
        <v>4</v>
      </c>
      <c r="AA11" s="24">
        <v>3.5</v>
      </c>
      <c r="AB11" s="24">
        <v>3</v>
      </c>
      <c r="AC11" s="24">
        <v>3.5</v>
      </c>
      <c r="AD11" s="24">
        <v>3.5</v>
      </c>
      <c r="AE11" s="24">
        <v>4.5</v>
      </c>
      <c r="AF11" s="24">
        <v>4.5</v>
      </c>
      <c r="AG11" s="24">
        <v>3</v>
      </c>
      <c r="AH11" s="24">
        <v>2</v>
      </c>
      <c r="AI11" s="24">
        <v>4.5</v>
      </c>
      <c r="AJ11" s="24">
        <v>5</v>
      </c>
      <c r="AK11" s="24">
        <v>4.5</v>
      </c>
      <c r="AL11" s="24">
        <v>4</v>
      </c>
      <c r="AM11" s="24">
        <v>4</v>
      </c>
    </row>
    <row r="12" spans="1:39">
      <c r="A12" s="47" t="s">
        <v>136</v>
      </c>
      <c r="B12" s="48">
        <v>11</v>
      </c>
      <c r="C12" s="48">
        <v>5</v>
      </c>
      <c r="D12" s="49">
        <f t="shared" si="0"/>
        <v>0.45454545454545453</v>
      </c>
      <c r="E12" s="24">
        <v>4</v>
      </c>
      <c r="F12" s="24">
        <v>4.2</v>
      </c>
      <c r="G12" s="24">
        <v>4.4000000000000004</v>
      </c>
      <c r="H12" s="24">
        <v>2.8</v>
      </c>
      <c r="I12" s="24">
        <v>4.2</v>
      </c>
      <c r="J12" s="24">
        <v>3</v>
      </c>
      <c r="K12" s="24">
        <v>4.5999999999999996</v>
      </c>
      <c r="L12" s="24">
        <v>4.5</v>
      </c>
      <c r="M12" s="24">
        <v>4.333333333333333</v>
      </c>
      <c r="N12" s="24">
        <v>3</v>
      </c>
      <c r="O12" s="24">
        <v>3.6666666666666665</v>
      </c>
      <c r="P12" s="24">
        <v>4</v>
      </c>
      <c r="Q12" s="24">
        <v>4.4000000000000004</v>
      </c>
      <c r="R12" s="24">
        <v>4.4000000000000004</v>
      </c>
      <c r="S12" s="24">
        <v>4.4000000000000004</v>
      </c>
      <c r="T12" s="24">
        <v>4.2</v>
      </c>
      <c r="U12" s="24">
        <v>4.2</v>
      </c>
      <c r="V12" s="24">
        <v>4.5999999999999996</v>
      </c>
      <c r="W12" s="24">
        <v>4.8</v>
      </c>
      <c r="X12" s="24">
        <v>3.8</v>
      </c>
      <c r="Y12" s="24">
        <v>4.2</v>
      </c>
      <c r="Z12" s="24">
        <v>3.6</v>
      </c>
      <c r="AA12" s="24">
        <v>4.5999999999999996</v>
      </c>
      <c r="AB12" s="24">
        <v>4.5999999999999996</v>
      </c>
      <c r="AC12" s="24">
        <v>4.5999999999999996</v>
      </c>
      <c r="AD12" s="24">
        <v>4.5</v>
      </c>
      <c r="AE12" s="24">
        <v>4.2</v>
      </c>
      <c r="AF12" s="24">
        <v>4.5999999999999996</v>
      </c>
      <c r="AG12" s="24">
        <v>4.5999999999999996</v>
      </c>
      <c r="AH12" s="24">
        <v>4.4000000000000004</v>
      </c>
      <c r="AI12" s="24">
        <v>4.75</v>
      </c>
      <c r="AJ12" s="24">
        <v>5</v>
      </c>
      <c r="AK12" s="24">
        <v>4.8</v>
      </c>
      <c r="AL12" s="24">
        <v>4.5999999999999996</v>
      </c>
      <c r="AM12" s="24">
        <v>4.5999999999999996</v>
      </c>
    </row>
    <row r="13" spans="1:39" ht="25.5">
      <c r="A13" s="47" t="s">
        <v>137</v>
      </c>
      <c r="B13" s="48">
        <v>23</v>
      </c>
      <c r="C13" s="48">
        <v>2</v>
      </c>
      <c r="D13" s="49">
        <f t="shared" si="0"/>
        <v>8.6956521739130432E-2</v>
      </c>
      <c r="E13" s="24">
        <v>5</v>
      </c>
      <c r="F13" s="24">
        <v>5</v>
      </c>
      <c r="G13" s="24">
        <v>5</v>
      </c>
      <c r="H13" s="24">
        <v>4.5</v>
      </c>
      <c r="I13" s="24">
        <v>4.5</v>
      </c>
      <c r="J13" s="24">
        <v>5</v>
      </c>
      <c r="K13" s="24"/>
      <c r="L13" s="24"/>
      <c r="M13" s="24">
        <v>4</v>
      </c>
      <c r="N13" s="24"/>
      <c r="O13" s="24">
        <v>5</v>
      </c>
      <c r="P13" s="24">
        <v>5</v>
      </c>
      <c r="Q13" s="24">
        <v>5</v>
      </c>
      <c r="R13" s="24">
        <v>4</v>
      </c>
      <c r="S13" s="24">
        <v>4.5</v>
      </c>
      <c r="T13" s="24">
        <v>5</v>
      </c>
      <c r="U13" s="24"/>
      <c r="V13" s="24">
        <v>5</v>
      </c>
      <c r="W13" s="24">
        <v>5</v>
      </c>
      <c r="X13" s="24">
        <v>5</v>
      </c>
      <c r="Y13" s="24">
        <v>5</v>
      </c>
      <c r="Z13" s="24">
        <v>5</v>
      </c>
      <c r="AA13" s="24">
        <v>5</v>
      </c>
      <c r="AB13" s="24">
        <v>5</v>
      </c>
      <c r="AC13" s="24">
        <v>5</v>
      </c>
      <c r="AD13" s="24">
        <v>4</v>
      </c>
      <c r="AE13" s="24">
        <v>5</v>
      </c>
      <c r="AF13" s="24">
        <v>4.5</v>
      </c>
      <c r="AG13" s="24">
        <v>4.5</v>
      </c>
      <c r="AH13" s="24">
        <v>5</v>
      </c>
      <c r="AI13" s="24">
        <v>4.5</v>
      </c>
      <c r="AJ13" s="24">
        <v>4</v>
      </c>
      <c r="AK13" s="24">
        <v>5</v>
      </c>
      <c r="AL13" s="24">
        <v>5</v>
      </c>
      <c r="AM13" s="24">
        <v>5</v>
      </c>
    </row>
    <row r="14" spans="1:39" ht="25.5">
      <c r="A14" s="47" t="s">
        <v>138</v>
      </c>
      <c r="B14" s="48">
        <v>1</v>
      </c>
      <c r="C14" s="48">
        <v>1</v>
      </c>
      <c r="D14" s="49">
        <f t="shared" si="0"/>
        <v>1</v>
      </c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</row>
    <row r="15" spans="1:39">
      <c r="A15" s="47" t="s">
        <v>139</v>
      </c>
      <c r="B15" s="48">
        <v>7</v>
      </c>
      <c r="C15" s="48">
        <v>4</v>
      </c>
      <c r="D15" s="49">
        <f t="shared" si="0"/>
        <v>0.5714285714285714</v>
      </c>
      <c r="E15" s="24">
        <v>3.5</v>
      </c>
      <c r="F15" s="24">
        <v>3</v>
      </c>
      <c r="G15" s="24">
        <v>2.25</v>
      </c>
      <c r="H15" s="24">
        <v>1.6666666666666667</v>
      </c>
      <c r="I15" s="24">
        <v>2.25</v>
      </c>
      <c r="J15" s="24">
        <v>2.3333333333333335</v>
      </c>
      <c r="K15" s="24">
        <v>4.5</v>
      </c>
      <c r="L15" s="24">
        <v>5</v>
      </c>
      <c r="M15" s="24">
        <v>4</v>
      </c>
      <c r="N15" s="24"/>
      <c r="O15" s="24"/>
      <c r="P15" s="24">
        <v>2.75</v>
      </c>
      <c r="Q15" s="24">
        <v>3.5</v>
      </c>
      <c r="R15" s="24">
        <v>3.25</v>
      </c>
      <c r="S15" s="24">
        <v>3.25</v>
      </c>
      <c r="T15" s="24">
        <v>4</v>
      </c>
      <c r="U15" s="24">
        <v>4.333333333333333</v>
      </c>
      <c r="V15" s="24">
        <v>3.25</v>
      </c>
      <c r="W15" s="24">
        <v>3.25</v>
      </c>
      <c r="X15" s="24">
        <v>4.25</v>
      </c>
      <c r="Y15" s="24">
        <v>3.75</v>
      </c>
      <c r="Z15" s="24">
        <v>4</v>
      </c>
      <c r="AA15" s="24">
        <v>4.25</v>
      </c>
      <c r="AB15" s="24">
        <v>3.5</v>
      </c>
      <c r="AC15" s="24">
        <v>4.333333333333333</v>
      </c>
      <c r="AD15" s="24">
        <v>4</v>
      </c>
      <c r="AE15" s="24">
        <v>4.25</v>
      </c>
      <c r="AF15" s="24">
        <v>4.25</v>
      </c>
      <c r="AG15" s="24">
        <v>4.5</v>
      </c>
      <c r="AH15" s="24">
        <v>3</v>
      </c>
      <c r="AI15" s="24">
        <v>5</v>
      </c>
      <c r="AJ15" s="24">
        <v>4</v>
      </c>
      <c r="AK15" s="24">
        <v>3.25</v>
      </c>
      <c r="AL15" s="24">
        <v>2.75</v>
      </c>
      <c r="AM15" s="24">
        <v>3</v>
      </c>
    </row>
    <row r="16" spans="1:39" ht="25.5">
      <c r="A16" s="47" t="s">
        <v>140</v>
      </c>
      <c r="B16" s="48">
        <v>113</v>
      </c>
      <c r="C16" s="48">
        <v>36</v>
      </c>
      <c r="D16" s="49">
        <f t="shared" si="0"/>
        <v>0.31858407079646017</v>
      </c>
      <c r="E16" s="24">
        <v>3.7428571428571429</v>
      </c>
      <c r="F16" s="24">
        <v>3.9714285714285715</v>
      </c>
      <c r="G16" s="24">
        <v>3.8285714285714287</v>
      </c>
      <c r="H16" s="24">
        <v>1.625</v>
      </c>
      <c r="I16" s="24">
        <v>2.25</v>
      </c>
      <c r="J16" s="24">
        <v>2.2962962962962963</v>
      </c>
      <c r="K16" s="24">
        <v>2.3333333333333335</v>
      </c>
      <c r="L16" s="24">
        <v>2.4444444444444446</v>
      </c>
      <c r="M16" s="24">
        <v>2</v>
      </c>
      <c r="N16" s="24">
        <v>1.5</v>
      </c>
      <c r="O16" s="24">
        <v>1.1428571428571428</v>
      </c>
      <c r="P16" s="24">
        <v>2.4</v>
      </c>
      <c r="Q16" s="24">
        <v>1.8235294117647058</v>
      </c>
      <c r="R16" s="24">
        <v>1.1724137931034482</v>
      </c>
      <c r="S16" s="24">
        <v>2.4857142857142858</v>
      </c>
      <c r="T16" s="24">
        <v>2.6285714285714286</v>
      </c>
      <c r="U16" s="24">
        <v>2.6428571428571428</v>
      </c>
      <c r="V16" s="24">
        <v>2.5714285714285716</v>
      </c>
      <c r="W16" s="24">
        <v>2.2285714285714286</v>
      </c>
      <c r="X16" s="24">
        <v>3.2058823529411766</v>
      </c>
      <c r="Y16" s="24">
        <v>3.1176470588235294</v>
      </c>
      <c r="Z16" s="24">
        <v>3.16</v>
      </c>
      <c r="AA16" s="24">
        <v>3.2727272727272729</v>
      </c>
      <c r="AB16" s="24">
        <v>3.4375</v>
      </c>
      <c r="AC16" s="24">
        <v>3.7878787878787881</v>
      </c>
      <c r="AD16" s="24">
        <v>3.7857142857142856</v>
      </c>
      <c r="AE16" s="24">
        <v>3.5454545454545454</v>
      </c>
      <c r="AF16" s="24">
        <v>2.7878787878787881</v>
      </c>
      <c r="AG16" s="24">
        <v>2.8823529411764706</v>
      </c>
      <c r="AH16" s="24">
        <v>3.1714285714285713</v>
      </c>
      <c r="AI16" s="24">
        <v>3.2</v>
      </c>
      <c r="AJ16" s="24">
        <v>2.8</v>
      </c>
      <c r="AK16" s="24">
        <v>2.5428571428571427</v>
      </c>
      <c r="AL16" s="24">
        <v>2.342857142857143</v>
      </c>
      <c r="AM16" s="24">
        <v>2.4571428571428573</v>
      </c>
    </row>
    <row r="17" spans="1:39">
      <c r="A17" s="47" t="s">
        <v>141</v>
      </c>
      <c r="B17" s="48">
        <v>4</v>
      </c>
      <c r="C17" s="48">
        <v>3</v>
      </c>
      <c r="D17" s="49">
        <f t="shared" si="0"/>
        <v>0.75</v>
      </c>
      <c r="E17" s="24">
        <v>4.333333333333333</v>
      </c>
      <c r="F17" s="24">
        <v>4.333333333333333</v>
      </c>
      <c r="G17" s="24">
        <v>4.666666666666667</v>
      </c>
      <c r="H17" s="24">
        <v>2</v>
      </c>
      <c r="I17" s="24">
        <v>2</v>
      </c>
      <c r="J17" s="24">
        <v>3.5</v>
      </c>
      <c r="K17" s="24">
        <v>3</v>
      </c>
      <c r="L17" s="24">
        <v>3</v>
      </c>
      <c r="M17" s="24">
        <v>3.5</v>
      </c>
      <c r="N17" s="24">
        <v>2.5</v>
      </c>
      <c r="O17" s="24">
        <v>3</v>
      </c>
      <c r="P17" s="24">
        <v>3.6666666666666665</v>
      </c>
      <c r="Q17" s="24">
        <v>3</v>
      </c>
      <c r="R17" s="24">
        <v>2</v>
      </c>
      <c r="S17" s="24">
        <v>4.333333333333333</v>
      </c>
      <c r="T17" s="24">
        <v>4</v>
      </c>
      <c r="U17" s="24">
        <v>4</v>
      </c>
      <c r="V17" s="24">
        <v>3.6666666666666665</v>
      </c>
      <c r="W17" s="24">
        <v>3.6666666666666665</v>
      </c>
      <c r="X17" s="24">
        <v>4</v>
      </c>
      <c r="Y17" s="24">
        <v>4.5</v>
      </c>
      <c r="Z17" s="24">
        <v>4</v>
      </c>
      <c r="AA17" s="24">
        <v>4</v>
      </c>
      <c r="AB17" s="24">
        <v>3</v>
      </c>
      <c r="AC17" s="24">
        <v>4.666666666666667</v>
      </c>
      <c r="AD17" s="24">
        <v>4.666666666666667</v>
      </c>
      <c r="AE17" s="24">
        <v>4</v>
      </c>
      <c r="AF17" s="24">
        <v>4.333333333333333</v>
      </c>
      <c r="AG17" s="24">
        <v>5</v>
      </c>
      <c r="AH17" s="24">
        <v>4.666666666666667</v>
      </c>
      <c r="AI17" s="24">
        <v>3</v>
      </c>
      <c r="AJ17" s="24">
        <v>3.3333333333333335</v>
      </c>
      <c r="AK17" s="24">
        <v>4</v>
      </c>
      <c r="AL17" s="24">
        <v>3</v>
      </c>
      <c r="AM17" s="24">
        <v>3.3333333333333335</v>
      </c>
    </row>
    <row r="18" spans="1:39" ht="25.5">
      <c r="A18" s="47" t="s">
        <v>142</v>
      </c>
      <c r="B18" s="48">
        <v>23</v>
      </c>
      <c r="C18" s="48">
        <v>1</v>
      </c>
      <c r="D18" s="49">
        <f t="shared" si="0"/>
        <v>4.3478260869565216E-2</v>
      </c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</row>
    <row r="19" spans="1:39">
      <c r="A19" s="47" t="s">
        <v>143</v>
      </c>
      <c r="B19" s="48">
        <v>8</v>
      </c>
      <c r="C19" s="48">
        <v>5</v>
      </c>
      <c r="D19" s="49">
        <f t="shared" si="0"/>
        <v>0.625</v>
      </c>
      <c r="E19" s="24">
        <v>4.2</v>
      </c>
      <c r="F19" s="24">
        <v>4.2</v>
      </c>
      <c r="G19" s="24">
        <v>4.8</v>
      </c>
      <c r="H19" s="24">
        <v>3.6</v>
      </c>
      <c r="I19" s="24">
        <v>1.6</v>
      </c>
      <c r="J19" s="24">
        <v>4.25</v>
      </c>
      <c r="K19" s="24">
        <v>4</v>
      </c>
      <c r="L19" s="24"/>
      <c r="M19" s="24"/>
      <c r="N19" s="24"/>
      <c r="O19" s="24"/>
      <c r="P19" s="24">
        <v>4.2</v>
      </c>
      <c r="Q19" s="24">
        <v>4.4000000000000004</v>
      </c>
      <c r="R19" s="24">
        <v>3.8</v>
      </c>
      <c r="S19" s="24">
        <v>4.2</v>
      </c>
      <c r="T19" s="24">
        <v>4.5999999999999996</v>
      </c>
      <c r="U19" s="24">
        <v>3</v>
      </c>
      <c r="V19" s="24">
        <v>4.5999999999999996</v>
      </c>
      <c r="W19" s="24">
        <v>4.2</v>
      </c>
      <c r="X19" s="24">
        <v>4.4000000000000004</v>
      </c>
      <c r="Y19" s="24">
        <v>4</v>
      </c>
      <c r="Z19" s="24">
        <v>4</v>
      </c>
      <c r="AA19" s="24">
        <v>3.6666666666666665</v>
      </c>
      <c r="AB19" s="24">
        <v>4</v>
      </c>
      <c r="AC19" s="24">
        <v>4.2</v>
      </c>
      <c r="AD19" s="24">
        <v>4.4000000000000004</v>
      </c>
      <c r="AE19" s="24">
        <v>4.4000000000000004</v>
      </c>
      <c r="AF19" s="24">
        <v>4.5</v>
      </c>
      <c r="AG19" s="24">
        <v>4.5999999999999996</v>
      </c>
      <c r="AH19" s="24">
        <v>4.2</v>
      </c>
      <c r="AI19" s="24">
        <v>5</v>
      </c>
      <c r="AJ19" s="24">
        <v>4.8</v>
      </c>
      <c r="AK19" s="24">
        <v>4.5999999999999996</v>
      </c>
      <c r="AL19" s="24">
        <v>4.5999999999999996</v>
      </c>
      <c r="AM19" s="24">
        <v>4.5999999999999996</v>
      </c>
    </row>
    <row r="20" spans="1:39" ht="25.5">
      <c r="A20" s="47" t="s">
        <v>144</v>
      </c>
      <c r="B20" s="48">
        <v>1</v>
      </c>
      <c r="C20" s="48">
        <v>1</v>
      </c>
      <c r="D20" s="49">
        <f t="shared" si="0"/>
        <v>1</v>
      </c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</row>
    <row r="21" spans="1:39">
      <c r="A21" s="47" t="s">
        <v>145</v>
      </c>
      <c r="B21" s="48">
        <v>2</v>
      </c>
      <c r="C21" s="48">
        <v>0</v>
      </c>
      <c r="D21" s="49">
        <f t="shared" si="0"/>
        <v>0</v>
      </c>
    </row>
    <row r="22" spans="1:39">
      <c r="A22" s="47" t="s">
        <v>146</v>
      </c>
      <c r="B22" s="48">
        <v>8</v>
      </c>
      <c r="C22" s="48">
        <v>5</v>
      </c>
      <c r="D22" s="49">
        <f t="shared" si="0"/>
        <v>0.625</v>
      </c>
      <c r="E22" s="24">
        <v>4.5999999999999996</v>
      </c>
      <c r="F22" s="24">
        <v>4.5999999999999996</v>
      </c>
      <c r="G22" s="24">
        <v>4.5999999999999996</v>
      </c>
      <c r="H22" s="24">
        <v>5</v>
      </c>
      <c r="I22" s="24">
        <v>4</v>
      </c>
      <c r="J22" s="24">
        <v>5</v>
      </c>
      <c r="K22" s="24">
        <v>5</v>
      </c>
      <c r="L22" s="24">
        <v>5</v>
      </c>
      <c r="M22" s="24">
        <v>2.5</v>
      </c>
      <c r="N22" s="24">
        <v>5</v>
      </c>
      <c r="O22" s="24">
        <v>5</v>
      </c>
      <c r="P22" s="24">
        <v>4.2</v>
      </c>
      <c r="Q22" s="24">
        <v>4</v>
      </c>
      <c r="R22" s="24">
        <v>4.5999999999999996</v>
      </c>
      <c r="S22" s="24">
        <v>4.4000000000000004</v>
      </c>
      <c r="T22" s="24">
        <v>4.5999999999999996</v>
      </c>
      <c r="U22" s="24">
        <v>3.3333333333333335</v>
      </c>
      <c r="V22" s="24">
        <v>4.8</v>
      </c>
      <c r="W22" s="24">
        <v>4.4000000000000004</v>
      </c>
      <c r="X22" s="24">
        <v>4.2</v>
      </c>
      <c r="Y22" s="24">
        <v>4.5</v>
      </c>
      <c r="Z22" s="24">
        <v>4.75</v>
      </c>
      <c r="AA22" s="24">
        <v>4.4000000000000004</v>
      </c>
      <c r="AB22" s="24">
        <v>4.4000000000000004</v>
      </c>
      <c r="AC22" s="24">
        <v>4</v>
      </c>
      <c r="AD22" s="24">
        <v>4.75</v>
      </c>
      <c r="AE22" s="24">
        <v>4.5999999999999996</v>
      </c>
      <c r="AF22" s="24">
        <v>3.4</v>
      </c>
      <c r="AG22" s="24">
        <v>4.5999999999999996</v>
      </c>
      <c r="AH22" s="24">
        <v>4.4000000000000004</v>
      </c>
      <c r="AI22" s="24">
        <v>5</v>
      </c>
      <c r="AJ22" s="24">
        <v>4.8</v>
      </c>
      <c r="AK22" s="24">
        <v>4.8</v>
      </c>
      <c r="AL22" s="24">
        <v>4.8</v>
      </c>
      <c r="AM22" s="24">
        <v>4.8</v>
      </c>
    </row>
    <row r="23" spans="1:39" s="18" customFormat="1">
      <c r="A23" s="47" t="s">
        <v>147</v>
      </c>
      <c r="B23" s="48">
        <v>79</v>
      </c>
      <c r="C23" s="48">
        <v>31</v>
      </c>
      <c r="D23" s="49">
        <f t="shared" si="0"/>
        <v>0.39240506329113922</v>
      </c>
      <c r="E23" s="24">
        <v>3.7096774193548385</v>
      </c>
      <c r="F23" s="24">
        <v>3.903225806451613</v>
      </c>
      <c r="G23" s="24">
        <v>3.870967741935484</v>
      </c>
      <c r="H23" s="24">
        <v>2.1153846153846154</v>
      </c>
      <c r="I23" s="24">
        <v>2.5483870967741935</v>
      </c>
      <c r="J23" s="24">
        <v>1.9565217391304348</v>
      </c>
      <c r="K23" s="24">
        <v>2.4074074074074074</v>
      </c>
      <c r="L23" s="24">
        <v>3.5238095238095237</v>
      </c>
      <c r="M23" s="24">
        <v>3.4</v>
      </c>
      <c r="N23" s="24">
        <v>2.3333333333333335</v>
      </c>
      <c r="O23" s="24">
        <v>3.1071428571428572</v>
      </c>
      <c r="P23" s="24">
        <v>2.064516129032258</v>
      </c>
      <c r="Q23" s="24">
        <v>1.8064516129032258</v>
      </c>
      <c r="R23" s="24">
        <v>2.9615384615384617</v>
      </c>
      <c r="S23" s="24">
        <v>2.5483870967741935</v>
      </c>
      <c r="T23" s="24">
        <v>2.5161290322580645</v>
      </c>
      <c r="U23" s="24">
        <v>2.8260869565217392</v>
      </c>
      <c r="V23" s="24">
        <v>3</v>
      </c>
      <c r="W23" s="24">
        <v>2.4193548387096775</v>
      </c>
      <c r="X23" s="24">
        <v>3.774193548387097</v>
      </c>
      <c r="Y23" s="24">
        <v>3.5666666666666669</v>
      </c>
      <c r="Z23" s="24">
        <v>3.3448275862068964</v>
      </c>
      <c r="AA23" s="24">
        <v>3.5</v>
      </c>
      <c r="AB23" s="24">
        <v>3.7</v>
      </c>
      <c r="AC23" s="24">
        <v>3.4137931034482758</v>
      </c>
      <c r="AD23" s="24">
        <v>3.7692307692307692</v>
      </c>
      <c r="AE23" s="24">
        <v>3.8620689655172415</v>
      </c>
      <c r="AF23" s="24">
        <v>3.5</v>
      </c>
      <c r="AG23" s="24">
        <v>3.7241379310344827</v>
      </c>
      <c r="AH23" s="24">
        <v>3.9655172413793105</v>
      </c>
      <c r="AI23" s="24">
        <v>4.1071428571428568</v>
      </c>
      <c r="AJ23" s="24">
        <v>3.9655172413793105</v>
      </c>
      <c r="AK23" s="24">
        <v>3.4333333333333331</v>
      </c>
      <c r="AL23" s="24">
        <v>3.1333333333333333</v>
      </c>
      <c r="AM23" s="24">
        <v>3.2068965517241379</v>
      </c>
    </row>
    <row r="24" spans="1:39">
      <c r="A24" s="47" t="s">
        <v>148</v>
      </c>
      <c r="B24" s="48">
        <v>3</v>
      </c>
      <c r="C24" s="48">
        <v>2</v>
      </c>
      <c r="D24" s="49">
        <f t="shared" si="0"/>
        <v>0.66666666666666663</v>
      </c>
      <c r="E24" s="51">
        <v>5</v>
      </c>
      <c r="F24" s="51">
        <v>5</v>
      </c>
      <c r="G24" s="51">
        <v>5</v>
      </c>
      <c r="H24" s="51">
        <v>4.5</v>
      </c>
      <c r="I24" s="51">
        <v>4.5</v>
      </c>
      <c r="J24" s="51">
        <v>5</v>
      </c>
      <c r="K24" s="51">
        <v>4.5</v>
      </c>
      <c r="L24" s="51"/>
      <c r="M24" s="51">
        <v>5</v>
      </c>
      <c r="N24" s="51"/>
      <c r="O24" s="51">
        <v>5</v>
      </c>
      <c r="P24" s="51">
        <v>3.5</v>
      </c>
      <c r="Q24" s="51">
        <v>3</v>
      </c>
      <c r="R24" s="51">
        <v>4</v>
      </c>
      <c r="S24" s="51">
        <v>3.5</v>
      </c>
      <c r="T24" s="51">
        <v>3</v>
      </c>
      <c r="U24" s="51">
        <v>4</v>
      </c>
      <c r="V24" s="51">
        <v>4.5</v>
      </c>
      <c r="W24" s="51">
        <v>5</v>
      </c>
      <c r="X24" s="51">
        <v>5</v>
      </c>
      <c r="Y24" s="51">
        <v>4.5</v>
      </c>
      <c r="Z24" s="51">
        <v>5</v>
      </c>
      <c r="AA24" s="51">
        <v>4.5</v>
      </c>
      <c r="AB24" s="51">
        <v>5</v>
      </c>
      <c r="AC24" s="51">
        <v>4.5</v>
      </c>
      <c r="AD24" s="51">
        <v>5</v>
      </c>
      <c r="AE24" s="51">
        <v>5</v>
      </c>
      <c r="AF24" s="51">
        <v>4.5</v>
      </c>
      <c r="AG24" s="51">
        <v>5</v>
      </c>
      <c r="AH24" s="51">
        <v>5</v>
      </c>
      <c r="AI24" s="51">
        <v>5</v>
      </c>
      <c r="AJ24" s="51">
        <v>5</v>
      </c>
      <c r="AK24" s="51">
        <v>4.5</v>
      </c>
      <c r="AL24" s="51">
        <v>4</v>
      </c>
      <c r="AM24" s="51">
        <v>4.5</v>
      </c>
    </row>
    <row r="25" spans="1:39">
      <c r="A25" s="47" t="s">
        <v>149</v>
      </c>
      <c r="B25" s="48">
        <v>19</v>
      </c>
      <c r="C25" s="48">
        <v>6</v>
      </c>
      <c r="D25" s="49">
        <f t="shared" si="0"/>
        <v>0.31578947368421051</v>
      </c>
      <c r="E25" s="24">
        <v>3.1666666666666665</v>
      </c>
      <c r="F25" s="24">
        <v>3.6666666666666665</v>
      </c>
      <c r="G25" s="24">
        <v>3.5</v>
      </c>
      <c r="H25" s="24">
        <v>1.75</v>
      </c>
      <c r="I25" s="24">
        <v>1.3333333333333333</v>
      </c>
      <c r="J25" s="24">
        <v>1.8333333333333333</v>
      </c>
      <c r="K25" s="24">
        <v>3.5</v>
      </c>
      <c r="L25" s="24">
        <v>3.75</v>
      </c>
      <c r="M25" s="24">
        <v>4.5</v>
      </c>
      <c r="N25" s="24">
        <v>4</v>
      </c>
      <c r="O25" s="24">
        <v>1.3333333333333333</v>
      </c>
      <c r="P25" s="24">
        <v>1</v>
      </c>
      <c r="Q25" s="24">
        <v>0.66666666666666663</v>
      </c>
      <c r="R25" s="24">
        <v>1</v>
      </c>
      <c r="S25" s="24">
        <v>2.1666666666666665</v>
      </c>
      <c r="T25" s="24">
        <v>1.8333333333333333</v>
      </c>
      <c r="U25" s="24">
        <v>3</v>
      </c>
      <c r="V25" s="24">
        <v>1.8333333333333333</v>
      </c>
      <c r="W25" s="24">
        <v>1.8333333333333333</v>
      </c>
      <c r="X25" s="24">
        <v>3</v>
      </c>
      <c r="Y25" s="24">
        <v>2.8333333333333335</v>
      </c>
      <c r="Z25" s="24">
        <v>2.8333333333333335</v>
      </c>
      <c r="AA25" s="24">
        <v>2.8333333333333335</v>
      </c>
      <c r="AB25" s="24">
        <v>3</v>
      </c>
      <c r="AC25" s="24">
        <v>3.3333333333333335</v>
      </c>
      <c r="AD25" s="24">
        <v>3.4</v>
      </c>
      <c r="AE25" s="24">
        <v>3.3333333333333335</v>
      </c>
      <c r="AF25" s="24">
        <v>4.2</v>
      </c>
      <c r="AG25" s="24">
        <v>4.2</v>
      </c>
      <c r="AH25" s="24">
        <v>4</v>
      </c>
      <c r="AI25" s="24">
        <v>4</v>
      </c>
      <c r="AJ25" s="24">
        <v>4.166666666666667</v>
      </c>
      <c r="AK25" s="24">
        <v>2.6666666666666665</v>
      </c>
      <c r="AL25" s="24">
        <v>2.1666666666666665</v>
      </c>
      <c r="AM25" s="24">
        <v>1.8333333333333333</v>
      </c>
    </row>
    <row r="26" spans="1:39">
      <c r="A26" s="47" t="s">
        <v>150</v>
      </c>
      <c r="B26" s="48">
        <v>9</v>
      </c>
      <c r="C26" s="48">
        <v>4</v>
      </c>
      <c r="D26" s="49">
        <f t="shared" si="0"/>
        <v>0.44444444444444442</v>
      </c>
      <c r="E26" s="24">
        <v>3.75</v>
      </c>
      <c r="F26" s="24">
        <v>3.75</v>
      </c>
      <c r="G26" s="24">
        <v>3.75</v>
      </c>
      <c r="H26" s="24">
        <v>2.5</v>
      </c>
      <c r="I26" s="24">
        <v>1.75</v>
      </c>
      <c r="J26" s="24">
        <v>1.75</v>
      </c>
      <c r="K26" s="24">
        <v>2.75</v>
      </c>
      <c r="L26" s="24">
        <v>2.6666666666666665</v>
      </c>
      <c r="M26" s="24">
        <v>4.5</v>
      </c>
      <c r="N26" s="24">
        <v>3</v>
      </c>
      <c r="O26" s="24">
        <v>4</v>
      </c>
      <c r="P26" s="24">
        <v>1.75</v>
      </c>
      <c r="Q26" s="24">
        <v>1.75</v>
      </c>
      <c r="R26" s="24">
        <v>2.25</v>
      </c>
      <c r="S26" s="24">
        <v>2</v>
      </c>
      <c r="T26" s="24">
        <v>2.5</v>
      </c>
      <c r="U26" s="24">
        <v>2.75</v>
      </c>
      <c r="V26" s="24">
        <v>3</v>
      </c>
      <c r="W26" s="24">
        <v>2.75</v>
      </c>
      <c r="X26" s="24">
        <v>3.5</v>
      </c>
      <c r="Y26" s="24">
        <v>3</v>
      </c>
      <c r="Z26" s="24">
        <v>3.25</v>
      </c>
      <c r="AA26" s="24">
        <v>3.3333333333333335</v>
      </c>
      <c r="AB26" s="24">
        <v>3.5</v>
      </c>
      <c r="AC26" s="24">
        <v>3</v>
      </c>
      <c r="AD26" s="24">
        <v>4</v>
      </c>
      <c r="AE26" s="24">
        <v>3.5</v>
      </c>
      <c r="AF26" s="24">
        <v>3</v>
      </c>
      <c r="AG26" s="24">
        <v>4</v>
      </c>
      <c r="AH26" s="24">
        <v>3.6666666666666665</v>
      </c>
      <c r="AI26" s="24">
        <v>3.5</v>
      </c>
      <c r="AJ26" s="24">
        <v>3.25</v>
      </c>
      <c r="AK26" s="24">
        <v>3</v>
      </c>
      <c r="AL26" s="24">
        <v>2.75</v>
      </c>
      <c r="AM26" s="24">
        <v>3.25</v>
      </c>
    </row>
    <row r="27" spans="1:39">
      <c r="A27" s="47" t="s">
        <v>151</v>
      </c>
      <c r="B27" s="48">
        <v>17</v>
      </c>
      <c r="C27" s="48">
        <v>4</v>
      </c>
      <c r="D27" s="49">
        <f t="shared" si="0"/>
        <v>0.23529411764705882</v>
      </c>
      <c r="E27" s="24">
        <v>4.5</v>
      </c>
      <c r="F27" s="24">
        <v>4</v>
      </c>
      <c r="G27" s="24">
        <v>4.75</v>
      </c>
      <c r="H27" s="24">
        <v>4.5</v>
      </c>
      <c r="I27" s="24">
        <v>4</v>
      </c>
      <c r="J27" s="24">
        <v>4</v>
      </c>
      <c r="K27" s="24"/>
      <c r="L27" s="24"/>
      <c r="M27" s="24">
        <v>5</v>
      </c>
      <c r="N27" s="24"/>
      <c r="O27" s="24">
        <v>3</v>
      </c>
      <c r="P27" s="24">
        <v>4</v>
      </c>
      <c r="Q27" s="24">
        <v>4</v>
      </c>
      <c r="R27" s="24">
        <v>4</v>
      </c>
      <c r="S27" s="24">
        <v>4.5</v>
      </c>
      <c r="T27" s="24">
        <v>3.6666666666666665</v>
      </c>
      <c r="U27" s="24">
        <v>4</v>
      </c>
      <c r="V27" s="24">
        <v>4.5</v>
      </c>
      <c r="W27" s="24">
        <v>4</v>
      </c>
      <c r="X27" s="24">
        <v>4.25</v>
      </c>
      <c r="Y27" s="24">
        <v>4</v>
      </c>
      <c r="Z27" s="24">
        <v>3</v>
      </c>
      <c r="AA27" s="24">
        <v>4.5</v>
      </c>
      <c r="AB27" s="24">
        <v>4.25</v>
      </c>
      <c r="AC27" s="24">
        <v>3.5</v>
      </c>
      <c r="AD27" s="24">
        <v>4.5</v>
      </c>
      <c r="AE27" s="24">
        <v>4.5</v>
      </c>
      <c r="AF27" s="24">
        <v>2.5</v>
      </c>
      <c r="AG27" s="24">
        <v>4.5</v>
      </c>
      <c r="AH27" s="24">
        <v>4.75</v>
      </c>
      <c r="AI27" s="24">
        <v>4.75</v>
      </c>
      <c r="AJ27" s="24">
        <v>4.75</v>
      </c>
      <c r="AK27" s="24">
        <v>4</v>
      </c>
      <c r="AL27" s="24">
        <v>3.75</v>
      </c>
      <c r="AM27" s="24">
        <v>4</v>
      </c>
    </row>
    <row r="28" spans="1:39">
      <c r="A28" s="47" t="s">
        <v>152</v>
      </c>
      <c r="B28" s="48">
        <v>14</v>
      </c>
      <c r="C28" s="48">
        <v>9</v>
      </c>
      <c r="D28" s="49">
        <f t="shared" si="0"/>
        <v>0.6428571428571429</v>
      </c>
      <c r="E28" s="24">
        <v>3.6666666666666665</v>
      </c>
      <c r="F28" s="24">
        <v>4.333333333333333</v>
      </c>
      <c r="G28" s="24">
        <v>3.7777777777777777</v>
      </c>
      <c r="H28" s="24">
        <v>2.7142857142857144</v>
      </c>
      <c r="I28" s="24">
        <v>1.875</v>
      </c>
      <c r="J28" s="24">
        <v>2.6666666666666665</v>
      </c>
      <c r="K28" s="24">
        <v>2</v>
      </c>
      <c r="L28" s="24">
        <v>4</v>
      </c>
      <c r="M28" s="24">
        <v>3.6</v>
      </c>
      <c r="N28" s="24">
        <v>3.8</v>
      </c>
      <c r="O28" s="24">
        <v>4</v>
      </c>
      <c r="P28" s="24">
        <v>4</v>
      </c>
      <c r="Q28" s="24">
        <v>3.4444444444444446</v>
      </c>
      <c r="R28" s="24">
        <v>2.75</v>
      </c>
      <c r="S28" s="24">
        <v>3.625</v>
      </c>
      <c r="T28" s="24">
        <v>3.75</v>
      </c>
      <c r="U28" s="24">
        <v>3.7142857142857144</v>
      </c>
      <c r="V28" s="24">
        <v>4</v>
      </c>
      <c r="W28" s="24">
        <v>3.7777777777777777</v>
      </c>
      <c r="X28" s="24">
        <v>4.1111111111111107</v>
      </c>
      <c r="Y28" s="24">
        <v>3.8888888888888888</v>
      </c>
      <c r="Z28" s="24">
        <v>3.625</v>
      </c>
      <c r="AA28" s="24">
        <v>3.4444444444444446</v>
      </c>
      <c r="AB28" s="24">
        <v>3.8888888888888888</v>
      </c>
      <c r="AC28" s="24">
        <v>4.5714285714285712</v>
      </c>
      <c r="AD28" s="24">
        <v>4</v>
      </c>
      <c r="AE28" s="24">
        <v>3.7777777777777777</v>
      </c>
      <c r="AF28" s="24">
        <v>3.7142857142857144</v>
      </c>
      <c r="AG28" s="24">
        <v>4.125</v>
      </c>
      <c r="AH28" s="24">
        <v>3.625</v>
      </c>
      <c r="AI28" s="24">
        <v>4.125</v>
      </c>
      <c r="AJ28" s="24">
        <v>3.5714285714285716</v>
      </c>
      <c r="AK28" s="24">
        <v>4</v>
      </c>
      <c r="AL28" s="24">
        <v>4</v>
      </c>
      <c r="AM28" s="24">
        <v>4.125</v>
      </c>
    </row>
    <row r="29" spans="1:39">
      <c r="A29" s="47" t="s">
        <v>153</v>
      </c>
      <c r="B29" s="48">
        <v>14</v>
      </c>
      <c r="C29" s="48">
        <v>7</v>
      </c>
      <c r="D29" s="49">
        <f t="shared" si="0"/>
        <v>0.5</v>
      </c>
      <c r="E29" s="24">
        <v>4</v>
      </c>
      <c r="F29" s="24">
        <v>4.7142857142857144</v>
      </c>
      <c r="G29" s="24">
        <v>5</v>
      </c>
      <c r="H29" s="24">
        <v>2.2857142857142856</v>
      </c>
      <c r="I29" s="24">
        <v>2.7142857142857144</v>
      </c>
      <c r="J29" s="24">
        <v>2.6666666666666665</v>
      </c>
      <c r="K29" s="24">
        <v>3</v>
      </c>
      <c r="L29" s="24">
        <v>4</v>
      </c>
      <c r="M29" s="24">
        <v>3.6666666666666665</v>
      </c>
      <c r="N29" s="24">
        <v>3.6666666666666665</v>
      </c>
      <c r="O29" s="24">
        <v>4.333333333333333</v>
      </c>
      <c r="P29" s="24">
        <v>3.7142857142857144</v>
      </c>
      <c r="Q29" s="24">
        <v>2.2857142857142856</v>
      </c>
      <c r="R29" s="24">
        <v>3.1428571428571428</v>
      </c>
      <c r="S29" s="24">
        <v>4</v>
      </c>
      <c r="T29" s="24">
        <v>4.1428571428571432</v>
      </c>
      <c r="U29" s="24">
        <v>3.75</v>
      </c>
      <c r="V29" s="24">
        <v>3.2857142857142856</v>
      </c>
      <c r="W29" s="24">
        <v>3.2857142857142856</v>
      </c>
      <c r="X29" s="24">
        <v>4</v>
      </c>
      <c r="Y29" s="24">
        <v>4.2857142857142856</v>
      </c>
      <c r="Z29" s="24">
        <v>4.1428571428571432</v>
      </c>
      <c r="AA29" s="24">
        <v>3.8571428571428572</v>
      </c>
      <c r="AB29" s="24">
        <v>4</v>
      </c>
      <c r="AC29" s="24">
        <v>4.2857142857142856</v>
      </c>
      <c r="AD29" s="24">
        <v>4.4285714285714288</v>
      </c>
      <c r="AE29" s="24">
        <v>4.2857142857142856</v>
      </c>
      <c r="AF29" s="24">
        <v>2.2000000000000002</v>
      </c>
      <c r="AG29" s="24">
        <v>2.3333333333333335</v>
      </c>
      <c r="AH29" s="24">
        <v>3.5</v>
      </c>
      <c r="AI29" s="24">
        <v>4.1428571428571432</v>
      </c>
      <c r="AJ29" s="24">
        <v>3.8571428571428572</v>
      </c>
      <c r="AK29" s="24">
        <v>3.7142857142857144</v>
      </c>
      <c r="AL29" s="24">
        <v>3.8571428571428572</v>
      </c>
      <c r="AM29" s="24">
        <v>3.1428571428571428</v>
      </c>
    </row>
    <row r="30" spans="1:39">
      <c r="A30" s="47" t="s">
        <v>154</v>
      </c>
      <c r="B30" s="48">
        <v>4</v>
      </c>
      <c r="C30" s="48">
        <v>1</v>
      </c>
      <c r="D30" s="49">
        <f t="shared" si="0"/>
        <v>0.25</v>
      </c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</row>
    <row r="31" spans="1:39" ht="25.5">
      <c r="A31" s="47" t="s">
        <v>155</v>
      </c>
      <c r="B31" s="48">
        <v>6</v>
      </c>
      <c r="C31" s="48">
        <v>3</v>
      </c>
      <c r="D31" s="49">
        <f t="shared" si="0"/>
        <v>0.5</v>
      </c>
      <c r="E31" s="24">
        <v>5</v>
      </c>
      <c r="F31" s="24">
        <v>5</v>
      </c>
      <c r="G31" s="24">
        <v>5</v>
      </c>
      <c r="H31" s="24">
        <v>5</v>
      </c>
      <c r="I31" s="24">
        <v>4.5</v>
      </c>
      <c r="J31" s="24">
        <v>5</v>
      </c>
      <c r="K31" s="24">
        <v>3.6666666666666665</v>
      </c>
      <c r="L31" s="24">
        <v>4</v>
      </c>
      <c r="M31" s="24">
        <v>4</v>
      </c>
      <c r="N31" s="24">
        <v>4</v>
      </c>
      <c r="O31" s="24">
        <v>4</v>
      </c>
      <c r="P31" s="24">
        <v>5</v>
      </c>
      <c r="Q31" s="24">
        <v>5</v>
      </c>
      <c r="R31" s="24">
        <v>5</v>
      </c>
      <c r="S31" s="24">
        <v>5</v>
      </c>
      <c r="T31" s="24">
        <v>5</v>
      </c>
      <c r="U31" s="24">
        <v>4.666666666666667</v>
      </c>
      <c r="V31" s="24">
        <v>5</v>
      </c>
      <c r="W31" s="24">
        <v>5</v>
      </c>
      <c r="X31" s="24">
        <v>5</v>
      </c>
      <c r="Y31" s="24">
        <v>5</v>
      </c>
      <c r="Z31" s="24">
        <v>5</v>
      </c>
      <c r="AA31" s="24">
        <v>5</v>
      </c>
      <c r="AB31" s="24">
        <v>5</v>
      </c>
      <c r="AC31" s="24">
        <v>5</v>
      </c>
      <c r="AD31" s="24">
        <v>4.666666666666667</v>
      </c>
      <c r="AE31" s="24">
        <v>5</v>
      </c>
      <c r="AF31" s="24">
        <v>5</v>
      </c>
      <c r="AG31" s="24">
        <v>5</v>
      </c>
      <c r="AH31" s="24">
        <v>5</v>
      </c>
      <c r="AI31" s="24">
        <v>5</v>
      </c>
      <c r="AJ31" s="24">
        <v>5</v>
      </c>
      <c r="AK31" s="24">
        <v>5</v>
      </c>
      <c r="AL31" s="24">
        <v>5</v>
      </c>
      <c r="AM31" s="24">
        <v>5</v>
      </c>
    </row>
    <row r="32" spans="1:39" ht="25.5">
      <c r="A32" s="47" t="s">
        <v>156</v>
      </c>
      <c r="B32" s="48">
        <v>23</v>
      </c>
      <c r="C32" s="48">
        <v>5</v>
      </c>
      <c r="D32" s="49">
        <f t="shared" si="0"/>
        <v>0.21739130434782608</v>
      </c>
      <c r="E32" s="24">
        <v>4.2</v>
      </c>
      <c r="F32" s="24">
        <v>4.5999999999999996</v>
      </c>
      <c r="G32" s="24">
        <v>4</v>
      </c>
      <c r="H32" s="24">
        <v>2.25</v>
      </c>
      <c r="I32" s="24">
        <v>2</v>
      </c>
      <c r="J32" s="24">
        <v>3.6666666666666665</v>
      </c>
      <c r="K32" s="24">
        <v>3</v>
      </c>
      <c r="L32" s="24">
        <v>3</v>
      </c>
      <c r="M32" s="24">
        <v>3.3333333333333335</v>
      </c>
      <c r="N32" s="24">
        <v>2.5</v>
      </c>
      <c r="O32" s="24">
        <v>2.5</v>
      </c>
      <c r="P32" s="24">
        <v>3.2</v>
      </c>
      <c r="Q32" s="24">
        <v>3</v>
      </c>
      <c r="R32" s="24">
        <v>3.6</v>
      </c>
      <c r="S32" s="24">
        <v>3.4</v>
      </c>
      <c r="T32" s="24">
        <v>3.8</v>
      </c>
      <c r="U32" s="24">
        <v>3.6666666666666665</v>
      </c>
      <c r="V32" s="24">
        <v>3.8</v>
      </c>
      <c r="W32" s="24">
        <v>3.8</v>
      </c>
      <c r="X32" s="24">
        <v>4.2</v>
      </c>
      <c r="Y32" s="24">
        <v>3</v>
      </c>
      <c r="Z32" s="24">
        <v>4</v>
      </c>
      <c r="AA32" s="24">
        <v>4.5</v>
      </c>
      <c r="AB32" s="24">
        <v>4.5999999999999996</v>
      </c>
      <c r="AC32" s="24">
        <v>4.4000000000000004</v>
      </c>
      <c r="AD32" s="24">
        <v>4</v>
      </c>
      <c r="AE32" s="24">
        <v>4.2</v>
      </c>
      <c r="AF32" s="24">
        <v>4.4000000000000004</v>
      </c>
      <c r="AG32" s="24">
        <v>4.5999999999999996</v>
      </c>
      <c r="AH32" s="24">
        <v>4</v>
      </c>
      <c r="AI32" s="24">
        <v>4.4000000000000004</v>
      </c>
      <c r="AJ32" s="24">
        <v>4.2</v>
      </c>
      <c r="AK32" s="24">
        <v>4.2</v>
      </c>
      <c r="AL32" s="24">
        <v>4.4000000000000004</v>
      </c>
      <c r="AM32" s="24">
        <v>4.2</v>
      </c>
    </row>
    <row r="33" spans="1:39">
      <c r="A33" s="47" t="s">
        <v>157</v>
      </c>
      <c r="B33" s="48">
        <v>19</v>
      </c>
      <c r="C33" s="48">
        <v>3</v>
      </c>
      <c r="D33" s="49">
        <f t="shared" si="0"/>
        <v>0.15789473684210525</v>
      </c>
      <c r="E33" s="24">
        <v>2.6666666666666665</v>
      </c>
      <c r="F33" s="24">
        <v>4.666666666666667</v>
      </c>
      <c r="G33" s="24">
        <v>5</v>
      </c>
      <c r="H33" s="24">
        <v>4.5</v>
      </c>
      <c r="I33" s="24">
        <v>4.5</v>
      </c>
      <c r="J33" s="24">
        <v>3.5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2.6666666666666665</v>
      </c>
      <c r="Q33" s="24">
        <v>2.6666666666666665</v>
      </c>
      <c r="R33" s="24">
        <v>1</v>
      </c>
      <c r="S33" s="24">
        <v>2</v>
      </c>
      <c r="T33" s="24">
        <v>2.3333333333333335</v>
      </c>
      <c r="U33" s="24">
        <v>2</v>
      </c>
      <c r="V33" s="24">
        <v>3</v>
      </c>
      <c r="W33" s="24">
        <v>3.3333333333333335</v>
      </c>
      <c r="X33" s="24">
        <v>3.6666666666666665</v>
      </c>
      <c r="Y33" s="24">
        <v>2</v>
      </c>
      <c r="Z33" s="24">
        <v>3.5</v>
      </c>
      <c r="AA33" s="24">
        <v>1.3333333333333333</v>
      </c>
      <c r="AB33" s="24">
        <v>3.5</v>
      </c>
      <c r="AC33" s="24">
        <v>4.5</v>
      </c>
      <c r="AD33" s="24">
        <v>4</v>
      </c>
      <c r="AE33" s="24">
        <v>4.5</v>
      </c>
      <c r="AF33" s="24">
        <v>4.333333333333333</v>
      </c>
      <c r="AG33" s="24">
        <v>4.666666666666667</v>
      </c>
      <c r="AH33" s="24">
        <v>4.666666666666667</v>
      </c>
      <c r="AI33" s="24">
        <v>4.666666666666667</v>
      </c>
      <c r="AJ33" s="24">
        <v>2.3333333333333335</v>
      </c>
      <c r="AK33" s="24">
        <v>3.3333333333333335</v>
      </c>
      <c r="AL33" s="24">
        <v>3.3333333333333335</v>
      </c>
      <c r="AM33" s="24">
        <v>3.3333333333333335</v>
      </c>
    </row>
    <row r="34" spans="1:39">
      <c r="A34" s="47" t="s">
        <v>158</v>
      </c>
      <c r="B34" s="48">
        <v>3</v>
      </c>
      <c r="C34" s="48">
        <v>2</v>
      </c>
      <c r="D34" s="49">
        <f t="shared" si="0"/>
        <v>0.66666666666666663</v>
      </c>
      <c r="E34" s="24">
        <v>2</v>
      </c>
      <c r="F34" s="24">
        <v>4.5</v>
      </c>
      <c r="G34" s="24">
        <v>4.5</v>
      </c>
      <c r="H34" s="24">
        <v>4</v>
      </c>
      <c r="I34" s="24">
        <v>4</v>
      </c>
      <c r="J34" s="24"/>
      <c r="K34" s="24">
        <v>4</v>
      </c>
      <c r="L34" s="24"/>
      <c r="M34" s="24">
        <v>4</v>
      </c>
      <c r="N34" s="24"/>
      <c r="O34" s="24"/>
      <c r="P34" s="24">
        <v>3.5</v>
      </c>
      <c r="Q34" s="24">
        <v>4</v>
      </c>
      <c r="R34" s="24">
        <v>4</v>
      </c>
      <c r="S34" s="24">
        <v>4</v>
      </c>
      <c r="T34" s="24">
        <v>4.5</v>
      </c>
      <c r="U34" s="24"/>
      <c r="V34" s="24">
        <v>4</v>
      </c>
      <c r="W34" s="24">
        <v>4</v>
      </c>
      <c r="X34" s="24">
        <v>3.5</v>
      </c>
      <c r="Y34" s="24">
        <v>5</v>
      </c>
      <c r="Z34" s="24">
        <v>3.5</v>
      </c>
      <c r="AA34" s="24">
        <v>4</v>
      </c>
      <c r="AB34" s="24">
        <v>4</v>
      </c>
      <c r="AC34" s="24">
        <v>2.5</v>
      </c>
      <c r="AD34" s="24">
        <v>3.5</v>
      </c>
      <c r="AE34" s="24">
        <v>3.5</v>
      </c>
      <c r="AF34" s="24">
        <v>3.5</v>
      </c>
      <c r="AG34" s="24">
        <v>3.5</v>
      </c>
      <c r="AH34" s="24">
        <v>3</v>
      </c>
      <c r="AI34" s="24">
        <v>3</v>
      </c>
      <c r="AJ34" s="24">
        <v>3.5</v>
      </c>
      <c r="AK34" s="24">
        <v>4</v>
      </c>
      <c r="AL34" s="24">
        <v>3</v>
      </c>
      <c r="AM34" s="24">
        <v>4</v>
      </c>
    </row>
    <row r="35" spans="1:39">
      <c r="A35" s="47" t="s">
        <v>159</v>
      </c>
      <c r="B35" s="48">
        <v>5</v>
      </c>
      <c r="C35" s="48">
        <v>1</v>
      </c>
      <c r="D35" s="49">
        <f t="shared" si="0"/>
        <v>0.2</v>
      </c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</row>
    <row r="36" spans="1:39" ht="38.25">
      <c r="A36" s="47" t="s">
        <v>160</v>
      </c>
      <c r="B36" s="48">
        <v>14</v>
      </c>
      <c r="C36" s="48">
        <v>5</v>
      </c>
      <c r="D36" s="49">
        <f t="shared" si="0"/>
        <v>0.35714285714285715</v>
      </c>
      <c r="E36" s="24">
        <v>3.4</v>
      </c>
      <c r="F36" s="24">
        <v>4.2</v>
      </c>
      <c r="G36" s="24">
        <v>4.4000000000000004</v>
      </c>
      <c r="H36" s="24">
        <v>3.8</v>
      </c>
      <c r="I36" s="24">
        <v>2.8</v>
      </c>
      <c r="J36" s="24">
        <v>3.4</v>
      </c>
      <c r="K36" s="24">
        <v>3.6666666666666665</v>
      </c>
      <c r="L36" s="24">
        <v>3.5</v>
      </c>
      <c r="M36" s="24">
        <v>3.5</v>
      </c>
      <c r="N36" s="24">
        <v>3.5</v>
      </c>
      <c r="O36" s="24">
        <v>4.5</v>
      </c>
      <c r="P36" s="24">
        <v>3.6</v>
      </c>
      <c r="Q36" s="24">
        <v>2.8</v>
      </c>
      <c r="R36" s="24">
        <v>2.2000000000000002</v>
      </c>
      <c r="S36" s="24">
        <v>2.8</v>
      </c>
      <c r="T36" s="24">
        <v>3.2</v>
      </c>
      <c r="U36" s="24">
        <v>2.5</v>
      </c>
      <c r="V36" s="24">
        <v>3</v>
      </c>
      <c r="W36" s="24">
        <v>3</v>
      </c>
      <c r="X36" s="24">
        <v>3.4</v>
      </c>
      <c r="Y36" s="24">
        <v>3.5</v>
      </c>
      <c r="Z36" s="24">
        <v>2.6666666666666665</v>
      </c>
      <c r="AA36" s="24">
        <v>3.8</v>
      </c>
      <c r="AB36" s="24">
        <v>3.5</v>
      </c>
      <c r="AC36" s="24">
        <v>4.333333333333333</v>
      </c>
      <c r="AD36" s="24">
        <v>4.333333333333333</v>
      </c>
      <c r="AE36" s="24">
        <v>3.6</v>
      </c>
      <c r="AF36" s="24">
        <v>4</v>
      </c>
      <c r="AG36" s="24">
        <v>4.2</v>
      </c>
      <c r="AH36" s="24">
        <v>3.6</v>
      </c>
      <c r="AI36" s="24">
        <v>4.4000000000000004</v>
      </c>
      <c r="AJ36" s="24">
        <v>3.4</v>
      </c>
      <c r="AK36" s="24">
        <v>3.4</v>
      </c>
      <c r="AL36" s="24">
        <v>3</v>
      </c>
      <c r="AM36" s="24">
        <v>3.8</v>
      </c>
    </row>
    <row r="37" spans="1:39">
      <c r="A37" s="47" t="s">
        <v>161</v>
      </c>
      <c r="B37" s="48">
        <v>5</v>
      </c>
      <c r="C37" s="48">
        <v>4</v>
      </c>
      <c r="D37" s="49">
        <f t="shared" si="0"/>
        <v>0.8</v>
      </c>
      <c r="E37" s="24">
        <v>3.75</v>
      </c>
      <c r="F37" s="24">
        <v>2.25</v>
      </c>
      <c r="G37" s="24">
        <v>2</v>
      </c>
      <c r="H37" s="24">
        <v>3.3333333333333335</v>
      </c>
      <c r="I37" s="24">
        <v>2.3333333333333335</v>
      </c>
      <c r="J37" s="24">
        <v>3</v>
      </c>
      <c r="K37" s="24">
        <v>4.5</v>
      </c>
      <c r="L37" s="24">
        <v>5</v>
      </c>
      <c r="M37" s="24">
        <v>5</v>
      </c>
      <c r="N37" s="24">
        <v>5</v>
      </c>
      <c r="O37" s="24">
        <v>5</v>
      </c>
      <c r="P37" s="24">
        <v>3</v>
      </c>
      <c r="Q37" s="24">
        <v>2.75</v>
      </c>
      <c r="R37" s="24">
        <v>3.5</v>
      </c>
      <c r="S37" s="24">
        <v>3.25</v>
      </c>
      <c r="T37" s="24">
        <v>3.5</v>
      </c>
      <c r="U37" s="24">
        <v>2.5</v>
      </c>
      <c r="V37" s="24">
        <v>3.25</v>
      </c>
      <c r="W37" s="24">
        <v>3</v>
      </c>
      <c r="X37" s="24">
        <v>3.5</v>
      </c>
      <c r="Y37" s="24">
        <v>3.3333333333333335</v>
      </c>
      <c r="Z37" s="24">
        <v>3</v>
      </c>
      <c r="AA37" s="24">
        <v>3.75</v>
      </c>
      <c r="AB37" s="24">
        <v>4</v>
      </c>
      <c r="AC37" s="24">
        <v>4</v>
      </c>
      <c r="AD37" s="24">
        <v>2.5</v>
      </c>
      <c r="AE37" s="24">
        <v>3.5</v>
      </c>
      <c r="AF37" s="24">
        <v>3.6666666666666665</v>
      </c>
      <c r="AG37" s="24">
        <v>3.3333333333333335</v>
      </c>
      <c r="AH37" s="24">
        <v>3.75</v>
      </c>
      <c r="AI37" s="24">
        <v>3.75</v>
      </c>
      <c r="AJ37" s="24">
        <v>3.75</v>
      </c>
      <c r="AK37" s="24">
        <v>3.25</v>
      </c>
      <c r="AL37" s="24">
        <v>3.25</v>
      </c>
      <c r="AM37" s="24">
        <v>3</v>
      </c>
    </row>
    <row r="38" spans="1:39">
      <c r="A38" s="47" t="s">
        <v>162</v>
      </c>
      <c r="B38" s="48">
        <v>7</v>
      </c>
      <c r="C38" s="48">
        <v>4</v>
      </c>
      <c r="D38" s="49">
        <f t="shared" si="0"/>
        <v>0.5714285714285714</v>
      </c>
      <c r="E38" s="24">
        <v>3.5</v>
      </c>
      <c r="F38" s="24">
        <v>4</v>
      </c>
      <c r="G38" s="24">
        <v>3</v>
      </c>
      <c r="H38" s="24">
        <v>1.75</v>
      </c>
      <c r="I38" s="24">
        <v>2.25</v>
      </c>
      <c r="J38" s="24">
        <v>2.5</v>
      </c>
      <c r="K38" s="24">
        <v>3</v>
      </c>
      <c r="L38" s="24">
        <v>3</v>
      </c>
      <c r="M38" s="24">
        <v>3</v>
      </c>
      <c r="N38" s="24">
        <v>1</v>
      </c>
      <c r="O38" s="24">
        <v>1</v>
      </c>
      <c r="P38" s="24">
        <v>2.5</v>
      </c>
      <c r="Q38" s="24">
        <v>2</v>
      </c>
      <c r="R38" s="24">
        <v>3.25</v>
      </c>
      <c r="S38" s="24">
        <v>3</v>
      </c>
      <c r="T38" s="24">
        <v>3.25</v>
      </c>
      <c r="U38" s="24">
        <v>2.6666666666666665</v>
      </c>
      <c r="V38" s="24">
        <v>3.5</v>
      </c>
      <c r="W38" s="24">
        <v>4</v>
      </c>
      <c r="X38" s="24">
        <v>3.5</v>
      </c>
      <c r="Y38" s="24">
        <v>3</v>
      </c>
      <c r="Z38" s="24">
        <v>3.5</v>
      </c>
      <c r="AA38" s="24">
        <v>3</v>
      </c>
      <c r="AB38" s="24">
        <v>3</v>
      </c>
      <c r="AC38" s="24">
        <v>4</v>
      </c>
      <c r="AD38" s="24">
        <v>3.5</v>
      </c>
      <c r="AE38" s="24">
        <v>3.75</v>
      </c>
      <c r="AF38" s="24">
        <v>3</v>
      </c>
      <c r="AG38" s="24">
        <v>3.5</v>
      </c>
      <c r="AH38" s="24">
        <v>3</v>
      </c>
      <c r="AI38" s="24">
        <v>4.5</v>
      </c>
      <c r="AJ38" s="24">
        <v>4.25</v>
      </c>
      <c r="AK38" s="24">
        <v>3</v>
      </c>
      <c r="AL38" s="24">
        <v>3.25</v>
      </c>
      <c r="AM38" s="24">
        <v>3</v>
      </c>
    </row>
    <row r="39" spans="1:39">
      <c r="A39" s="47" t="s">
        <v>163</v>
      </c>
      <c r="B39" s="48">
        <v>11</v>
      </c>
      <c r="C39" s="48">
        <v>6</v>
      </c>
      <c r="D39" s="49">
        <f t="shared" si="0"/>
        <v>0.54545454545454541</v>
      </c>
      <c r="E39" s="24">
        <v>3.5</v>
      </c>
      <c r="F39" s="24">
        <v>3.8333333333333335</v>
      </c>
      <c r="G39" s="24">
        <v>4.166666666666667</v>
      </c>
      <c r="H39" s="24">
        <v>0.6</v>
      </c>
      <c r="I39" s="24">
        <v>1.2</v>
      </c>
      <c r="J39" s="24">
        <v>1.3333333333333333</v>
      </c>
      <c r="K39" s="24">
        <v>3.6</v>
      </c>
      <c r="L39" s="24">
        <v>2</v>
      </c>
      <c r="M39" s="24">
        <v>2</v>
      </c>
      <c r="N39" s="24">
        <v>0</v>
      </c>
      <c r="O39" s="24">
        <v>3.5</v>
      </c>
      <c r="P39" s="24">
        <v>2.8333333333333335</v>
      </c>
      <c r="Q39" s="24">
        <v>2.5</v>
      </c>
      <c r="R39" s="24">
        <v>2.6666666666666665</v>
      </c>
      <c r="S39" s="24">
        <v>3.1666666666666665</v>
      </c>
      <c r="T39" s="24">
        <v>2.8333333333333335</v>
      </c>
      <c r="U39" s="24">
        <v>1</v>
      </c>
      <c r="V39" s="24">
        <v>3.3333333333333335</v>
      </c>
      <c r="W39" s="24">
        <v>3.4</v>
      </c>
      <c r="X39" s="24">
        <v>2.6666666666666665</v>
      </c>
      <c r="Y39" s="24">
        <v>3</v>
      </c>
      <c r="Z39" s="24">
        <v>3.3333333333333335</v>
      </c>
      <c r="AA39" s="24">
        <v>4</v>
      </c>
      <c r="AB39" s="24">
        <v>3.8333333333333335</v>
      </c>
      <c r="AC39" s="24">
        <v>4.5</v>
      </c>
      <c r="AD39" s="24">
        <v>4.5</v>
      </c>
      <c r="AE39" s="24">
        <v>3.4</v>
      </c>
      <c r="AF39" s="24">
        <v>3.5</v>
      </c>
      <c r="AG39" s="24">
        <v>2.1666666666666665</v>
      </c>
      <c r="AH39" s="24">
        <v>2.8333333333333335</v>
      </c>
      <c r="AI39" s="24">
        <v>3.8333333333333335</v>
      </c>
      <c r="AJ39" s="24">
        <v>3.3333333333333335</v>
      </c>
      <c r="AK39" s="24">
        <v>3.5</v>
      </c>
      <c r="AL39" s="24">
        <v>2.5</v>
      </c>
      <c r="AM39" s="24">
        <v>2.8333333333333335</v>
      </c>
    </row>
    <row r="40" spans="1:39" ht="25.5">
      <c r="A40" s="47" t="s">
        <v>164</v>
      </c>
      <c r="B40" s="48">
        <v>5</v>
      </c>
      <c r="C40" s="48">
        <v>1</v>
      </c>
      <c r="D40" s="49">
        <f t="shared" si="0"/>
        <v>0.2</v>
      </c>
      <c r="E40" s="4"/>
    </row>
    <row r="41" spans="1:39">
      <c r="A41" s="47"/>
      <c r="B41" s="52"/>
      <c r="D41" s="49"/>
    </row>
    <row r="42" spans="1:39" ht="25.5" customHeight="1">
      <c r="A42" s="29" t="s">
        <v>120</v>
      </c>
      <c r="D42" s="49"/>
      <c r="E42" s="4"/>
    </row>
    <row r="43" spans="1:39">
      <c r="A43" s="28" t="s">
        <v>121</v>
      </c>
      <c r="B43" s="2">
        <v>58</v>
      </c>
      <c r="C43" s="2">
        <v>19</v>
      </c>
      <c r="D43" s="49">
        <f t="shared" ref="D43:D49" si="1">C43/B43</f>
        <v>0.32758620689655171</v>
      </c>
      <c r="E43" s="24">
        <v>4.0526315789473681</v>
      </c>
      <c r="F43" s="24">
        <v>4.1052631578947372</v>
      </c>
      <c r="G43" s="24">
        <v>4.6315789473684212</v>
      </c>
      <c r="H43" s="24">
        <v>2.5555555555555554</v>
      </c>
      <c r="I43" s="24">
        <v>2.0555555555555554</v>
      </c>
      <c r="J43" s="24">
        <v>3.1875</v>
      </c>
      <c r="K43" s="24">
        <v>3.5555555555555554</v>
      </c>
      <c r="L43" s="24">
        <v>2.6666666666666665</v>
      </c>
      <c r="M43" s="24">
        <v>3.1666666666666665</v>
      </c>
      <c r="N43" s="24">
        <v>2</v>
      </c>
      <c r="O43" s="24">
        <v>3.4</v>
      </c>
      <c r="P43" s="24">
        <v>3.736842105263158</v>
      </c>
      <c r="Q43" s="24">
        <v>3.4736842105263159</v>
      </c>
      <c r="R43" s="24">
        <v>3.3333333333333335</v>
      </c>
      <c r="S43" s="24">
        <v>3.6842105263157894</v>
      </c>
      <c r="T43" s="24">
        <v>3.8421052631578947</v>
      </c>
      <c r="U43" s="24">
        <v>2.6</v>
      </c>
      <c r="V43" s="24">
        <v>4.0526315789473681</v>
      </c>
      <c r="W43" s="24">
        <v>3.9444444444444446</v>
      </c>
      <c r="X43" s="24">
        <v>3.6842105263157894</v>
      </c>
      <c r="Y43" s="24">
        <v>3.5384615384615383</v>
      </c>
      <c r="Z43" s="24">
        <v>3.7333333333333334</v>
      </c>
      <c r="AA43" s="24">
        <v>4.25</v>
      </c>
      <c r="AB43" s="24">
        <v>3.9411764705882355</v>
      </c>
      <c r="AC43" s="24">
        <v>4.4117647058823533</v>
      </c>
      <c r="AD43" s="24">
        <v>4.2777777777777777</v>
      </c>
      <c r="AE43" s="24">
        <v>3.9411764705882355</v>
      </c>
      <c r="AF43" s="24">
        <v>4.125</v>
      </c>
      <c r="AG43" s="24">
        <v>3.7777777777777777</v>
      </c>
      <c r="AH43" s="24">
        <v>3.8947368421052633</v>
      </c>
      <c r="AI43" s="24">
        <v>4.5263157894736841</v>
      </c>
      <c r="AJ43" s="24">
        <v>4.2105263157894735</v>
      </c>
      <c r="AK43" s="24">
        <v>4.1052631578947372</v>
      </c>
      <c r="AL43" s="24">
        <v>3.736842105263158</v>
      </c>
      <c r="AM43" s="24">
        <v>3.8947368421052633</v>
      </c>
    </row>
    <row r="44" spans="1:39">
      <c r="A44" s="28" t="s">
        <v>122</v>
      </c>
      <c r="B44" s="2">
        <v>19</v>
      </c>
      <c r="C44" s="2">
        <v>12</v>
      </c>
      <c r="D44" s="49">
        <f t="shared" si="1"/>
        <v>0.63157894736842102</v>
      </c>
      <c r="E44" s="24">
        <v>3.5833333333333335</v>
      </c>
      <c r="F44" s="24">
        <v>3.0833333333333335</v>
      </c>
      <c r="G44" s="24">
        <v>2.4166666666666665</v>
      </c>
      <c r="H44" s="24">
        <v>2.2000000000000002</v>
      </c>
      <c r="I44" s="24">
        <v>2.2727272727272729</v>
      </c>
      <c r="J44" s="24">
        <v>2.625</v>
      </c>
      <c r="K44" s="24">
        <v>3.75</v>
      </c>
      <c r="L44" s="24">
        <v>4.5</v>
      </c>
      <c r="M44" s="24">
        <v>4.25</v>
      </c>
      <c r="N44" s="24">
        <v>3</v>
      </c>
      <c r="O44" s="24">
        <v>3</v>
      </c>
      <c r="P44" s="24">
        <v>2.75</v>
      </c>
      <c r="Q44" s="24">
        <v>2.75</v>
      </c>
      <c r="R44" s="24">
        <v>3.3333333333333335</v>
      </c>
      <c r="S44" s="24">
        <v>3.1666666666666665</v>
      </c>
      <c r="T44" s="24">
        <v>3.5833333333333335</v>
      </c>
      <c r="U44" s="24">
        <v>3.25</v>
      </c>
      <c r="V44" s="24">
        <v>3.3333333333333335</v>
      </c>
      <c r="W44" s="24">
        <v>3.3636363636363638</v>
      </c>
      <c r="X44" s="24">
        <v>3.75</v>
      </c>
      <c r="Y44" s="24">
        <v>3.3636363636363638</v>
      </c>
      <c r="Z44" s="24">
        <v>3.4444444444444446</v>
      </c>
      <c r="AA44" s="24">
        <v>3.6666666666666665</v>
      </c>
      <c r="AB44" s="24">
        <v>3.5</v>
      </c>
      <c r="AC44" s="24">
        <v>4.0999999999999996</v>
      </c>
      <c r="AD44" s="24">
        <v>3.2857142857142856</v>
      </c>
      <c r="AE44" s="24">
        <v>3.8333333333333335</v>
      </c>
      <c r="AF44" s="24">
        <v>3.6363636363636362</v>
      </c>
      <c r="AG44" s="24">
        <v>3.8181818181818183</v>
      </c>
      <c r="AH44" s="24">
        <v>3.25</v>
      </c>
      <c r="AI44" s="24">
        <v>4.416666666666667</v>
      </c>
      <c r="AJ44" s="24">
        <v>4</v>
      </c>
      <c r="AK44" s="24">
        <v>3.1666666666666665</v>
      </c>
      <c r="AL44" s="24">
        <v>3.0833333333333335</v>
      </c>
      <c r="AM44" s="24">
        <v>3</v>
      </c>
    </row>
    <row r="45" spans="1:39">
      <c r="A45" s="28" t="s">
        <v>123</v>
      </c>
      <c r="B45" s="2">
        <v>73</v>
      </c>
      <c r="C45" s="2">
        <v>14</v>
      </c>
      <c r="D45" s="49">
        <f t="shared" si="1"/>
        <v>0.19178082191780821</v>
      </c>
      <c r="E45" s="24">
        <v>3.1428571428571428</v>
      </c>
      <c r="F45" s="24">
        <v>3.5714285714285716</v>
      </c>
      <c r="G45" s="24">
        <v>3.5</v>
      </c>
      <c r="H45" s="24">
        <v>2.1666666666666665</v>
      </c>
      <c r="I45" s="24">
        <v>1.9166666666666667</v>
      </c>
      <c r="J45" s="24">
        <v>2.5</v>
      </c>
      <c r="K45" s="24">
        <v>1.6</v>
      </c>
      <c r="L45" s="24">
        <v>1.7142857142857142</v>
      </c>
      <c r="M45" s="24">
        <v>1.2222222222222223</v>
      </c>
      <c r="N45" s="24">
        <v>1.25</v>
      </c>
      <c r="O45" s="24">
        <v>1.25</v>
      </c>
      <c r="P45" s="24">
        <v>3.2142857142857144</v>
      </c>
      <c r="Q45" s="24">
        <v>2.3571428571428572</v>
      </c>
      <c r="R45" s="24">
        <v>2.0909090909090908</v>
      </c>
      <c r="S45" s="24">
        <v>3.1428571428571428</v>
      </c>
      <c r="T45" s="24">
        <v>3.2857142857142856</v>
      </c>
      <c r="U45" s="24">
        <v>2.5555555555555554</v>
      </c>
      <c r="V45" s="24">
        <v>3.5</v>
      </c>
      <c r="W45" s="24">
        <v>3.5714285714285716</v>
      </c>
      <c r="X45" s="24">
        <v>3.8571428571428572</v>
      </c>
      <c r="Y45" s="24">
        <v>3.75</v>
      </c>
      <c r="Z45" s="24">
        <v>3.8181818181818183</v>
      </c>
      <c r="AA45" s="24">
        <v>3</v>
      </c>
      <c r="AB45" s="24">
        <v>3.3846153846153846</v>
      </c>
      <c r="AC45" s="24">
        <v>3.9</v>
      </c>
      <c r="AD45" s="24">
        <v>4</v>
      </c>
      <c r="AE45" s="24">
        <v>4.333333333333333</v>
      </c>
      <c r="AF45" s="24">
        <v>2.9285714285714284</v>
      </c>
      <c r="AG45" s="24">
        <v>3.4166666666666665</v>
      </c>
      <c r="AH45" s="24">
        <v>3.7857142857142856</v>
      </c>
      <c r="AI45" s="24">
        <v>3.5714285714285716</v>
      </c>
      <c r="AJ45" s="24">
        <v>3.2857142857142856</v>
      </c>
      <c r="AK45" s="24">
        <v>3.1538461538461537</v>
      </c>
      <c r="AL45" s="24">
        <v>2.6153846153846154</v>
      </c>
      <c r="AM45" s="24">
        <v>3.1538461538461537</v>
      </c>
    </row>
    <row r="46" spans="1:39">
      <c r="A46" s="28" t="s">
        <v>124</v>
      </c>
      <c r="B46" s="2">
        <v>215</v>
      </c>
      <c r="C46" s="2">
        <v>77</v>
      </c>
      <c r="D46" s="49">
        <f t="shared" si="1"/>
        <v>0.35813953488372091</v>
      </c>
      <c r="E46" s="24">
        <v>3.7105263157894739</v>
      </c>
      <c r="F46" s="24">
        <v>3.9605263157894739</v>
      </c>
      <c r="G46" s="24">
        <v>3.8289473684210527</v>
      </c>
      <c r="H46" s="24">
        <v>2.1052631578947367</v>
      </c>
      <c r="I46" s="24">
        <v>2.492957746478873</v>
      </c>
      <c r="J46" s="24">
        <v>2.4915254237288136</v>
      </c>
      <c r="K46" s="24">
        <v>3.0222222222222221</v>
      </c>
      <c r="L46" s="24">
        <v>3.0769230769230771</v>
      </c>
      <c r="M46" s="24">
        <v>2.875</v>
      </c>
      <c r="N46" s="24">
        <v>1.7272727272727273</v>
      </c>
      <c r="O46" s="24">
        <v>1.7826086956521738</v>
      </c>
      <c r="P46" s="24">
        <v>2.8289473684210527</v>
      </c>
      <c r="Q46" s="24">
        <v>2.4666666666666668</v>
      </c>
      <c r="R46" s="24">
        <v>2.1666666666666665</v>
      </c>
      <c r="S46" s="24">
        <v>2.8289473684210527</v>
      </c>
      <c r="T46" s="24">
        <v>3.013157894736842</v>
      </c>
      <c r="U46" s="24">
        <v>3.35</v>
      </c>
      <c r="V46" s="24">
        <v>3.1842105263157894</v>
      </c>
      <c r="W46" s="24">
        <v>2.9605263157894739</v>
      </c>
      <c r="X46" s="24">
        <v>3.5733333333333333</v>
      </c>
      <c r="Y46" s="24">
        <v>3.5208333333333335</v>
      </c>
      <c r="Z46" s="24">
        <v>3.622950819672131</v>
      </c>
      <c r="AA46" s="24">
        <v>3.6712328767123288</v>
      </c>
      <c r="AB46" s="24">
        <v>3.7638888888888888</v>
      </c>
      <c r="AC46" s="24">
        <v>4</v>
      </c>
      <c r="AD46" s="24">
        <v>3.8805970149253732</v>
      </c>
      <c r="AE46" s="24">
        <v>3.8783783783783785</v>
      </c>
      <c r="AF46" s="24">
        <v>3.3378378378378377</v>
      </c>
      <c r="AG46" s="24">
        <v>3.4189189189189189</v>
      </c>
      <c r="AH46" s="24">
        <v>3.3026315789473686</v>
      </c>
      <c r="AI46" s="24">
        <v>3.7162162162162162</v>
      </c>
      <c r="AJ46" s="24">
        <v>3.310810810810811</v>
      </c>
      <c r="AK46" s="24">
        <v>3.25</v>
      </c>
      <c r="AL46" s="24">
        <v>2.9736842105263159</v>
      </c>
      <c r="AM46" s="24">
        <v>3.0657894736842106</v>
      </c>
    </row>
    <row r="47" spans="1:39">
      <c r="A47" s="28" t="s">
        <v>125</v>
      </c>
      <c r="B47" s="2">
        <v>197</v>
      </c>
      <c r="C47" s="2">
        <v>82</v>
      </c>
      <c r="D47" s="49">
        <f t="shared" si="1"/>
        <v>0.41624365482233505</v>
      </c>
      <c r="E47" s="24">
        <v>3.8271604938271606</v>
      </c>
      <c r="F47" s="24">
        <v>4.1604938271604937</v>
      </c>
      <c r="G47" s="24">
        <v>4.1604938271604937</v>
      </c>
      <c r="H47" s="24">
        <v>2.640625</v>
      </c>
      <c r="I47" s="24">
        <v>2.5866666666666664</v>
      </c>
      <c r="J47" s="24">
        <v>2.593220338983051</v>
      </c>
      <c r="K47" s="24">
        <v>2.85</v>
      </c>
      <c r="L47" s="24">
        <v>3.6190476190476191</v>
      </c>
      <c r="M47" s="24">
        <v>3.6363636363636362</v>
      </c>
      <c r="N47" s="24">
        <v>3.0882352941176472</v>
      </c>
      <c r="O47" s="24">
        <v>3.4038461538461537</v>
      </c>
      <c r="P47" s="24">
        <v>2.9024390243902438</v>
      </c>
      <c r="Q47" s="24">
        <v>2.5121951219512195</v>
      </c>
      <c r="R47" s="24">
        <v>2.91044776119403</v>
      </c>
      <c r="S47" s="24">
        <v>3.1975308641975309</v>
      </c>
      <c r="T47" s="24">
        <v>3.1772151898734178</v>
      </c>
      <c r="U47" s="24">
        <v>3.1851851851851851</v>
      </c>
      <c r="V47" s="24">
        <v>3.4024390243902438</v>
      </c>
      <c r="W47" s="24">
        <v>3.1097560975609757</v>
      </c>
      <c r="X47" s="24">
        <v>3.8658536585365852</v>
      </c>
      <c r="Y47" s="24">
        <v>3.7837837837837838</v>
      </c>
      <c r="Z47" s="24">
        <v>3.56</v>
      </c>
      <c r="AA47" s="24">
        <v>3.7051282051282053</v>
      </c>
      <c r="AB47" s="24">
        <v>3.8101265822784809</v>
      </c>
      <c r="AC47" s="24">
        <v>3.7733333333333334</v>
      </c>
      <c r="AD47" s="24">
        <v>4.084507042253521</v>
      </c>
      <c r="AE47" s="24">
        <v>3.9624999999999999</v>
      </c>
      <c r="AF47" s="24">
        <v>3.5753424657534247</v>
      </c>
      <c r="AG47" s="24">
        <v>3.9594594594594597</v>
      </c>
      <c r="AH47" s="24">
        <v>4.0129870129870131</v>
      </c>
      <c r="AI47" s="24">
        <v>4.1794871794871797</v>
      </c>
      <c r="AJ47" s="24">
        <v>4</v>
      </c>
      <c r="AK47" s="24">
        <v>3.6875</v>
      </c>
      <c r="AL47" s="24">
        <v>3.4249999999999998</v>
      </c>
      <c r="AM47" s="24">
        <v>3.518987341772152</v>
      </c>
    </row>
    <row r="48" spans="1:39">
      <c r="D48" s="49"/>
    </row>
    <row r="49" spans="1:39" ht="25.5" customHeight="1">
      <c r="A49" s="25" t="s">
        <v>67</v>
      </c>
      <c r="B49" s="26">
        <v>562</v>
      </c>
      <c r="C49" s="26">
        <v>204</v>
      </c>
      <c r="D49" s="30">
        <f t="shared" si="1"/>
        <v>0.36298932384341637</v>
      </c>
      <c r="E49" s="27">
        <v>3.7425742574257428</v>
      </c>
      <c r="F49" s="27">
        <v>3.9752475247524752</v>
      </c>
      <c r="G49" s="27">
        <v>3.9306930693069306</v>
      </c>
      <c r="H49" s="27">
        <v>2.3788819875776399</v>
      </c>
      <c r="I49" s="27">
        <v>2.4385026737967914</v>
      </c>
      <c r="J49" s="27">
        <v>2.6103896103896105</v>
      </c>
      <c r="K49" s="27">
        <v>2.9166666666666665</v>
      </c>
      <c r="L49" s="27">
        <v>3.2926829268292681</v>
      </c>
      <c r="M49" s="27">
        <v>3.1724137931034484</v>
      </c>
      <c r="N49" s="27">
        <v>2.3970588235294117</v>
      </c>
      <c r="O49" s="27">
        <v>2.7888888888888888</v>
      </c>
      <c r="P49" s="27">
        <v>2.9655172413793105</v>
      </c>
      <c r="Q49" s="27">
        <v>2.5891089108910892</v>
      </c>
      <c r="R49" s="27">
        <v>2.6494252873563218</v>
      </c>
      <c r="S49" s="27">
        <v>3.0990099009900991</v>
      </c>
      <c r="T49" s="27">
        <v>3.21</v>
      </c>
      <c r="U49" s="27">
        <v>3.1487603305785123</v>
      </c>
      <c r="V49" s="27">
        <v>3.3842364532019706</v>
      </c>
      <c r="W49" s="27">
        <v>3.1741293532338308</v>
      </c>
      <c r="X49" s="27">
        <v>3.7326732673267329</v>
      </c>
      <c r="Y49" s="27">
        <v>3.6518987341772151</v>
      </c>
      <c r="Z49" s="27">
        <v>3.6081871345029239</v>
      </c>
      <c r="AA49" s="27">
        <v>3.6910994764397906</v>
      </c>
      <c r="AB49" s="27">
        <v>3.7564766839378239</v>
      </c>
      <c r="AC49" s="27">
        <v>3.946236559139785</v>
      </c>
      <c r="AD49" s="27">
        <v>3.9885057471264367</v>
      </c>
      <c r="AE49" s="27">
        <v>3.9435897435897438</v>
      </c>
      <c r="AF49" s="27">
        <v>3.4840425531914891</v>
      </c>
      <c r="AG49" s="27">
        <v>3.6878306878306879</v>
      </c>
      <c r="AH49" s="27">
        <v>3.6666666666666665</v>
      </c>
      <c r="AI49" s="27">
        <v>4.0101522842639596</v>
      </c>
      <c r="AJ49" s="27">
        <v>3.7106598984771573</v>
      </c>
      <c r="AK49" s="27">
        <v>3.4950000000000001</v>
      </c>
      <c r="AL49" s="27">
        <v>3.21</v>
      </c>
      <c r="AM49" s="27">
        <v>3.3266331658291457</v>
      </c>
    </row>
  </sheetData>
  <mergeCells count="7">
    <mergeCell ref="AK1:AM1"/>
    <mergeCell ref="E1:J1"/>
    <mergeCell ref="K1:O1"/>
    <mergeCell ref="P1:U1"/>
    <mergeCell ref="V1:W1"/>
    <mergeCell ref="X1:AE1"/>
    <mergeCell ref="AF1:AJ1"/>
  </mergeCells>
  <pageMargins left="0.31496062992125984" right="0.31496062992125984" top="0.74803149606299213" bottom="0.74803149606299213" header="0.31496062992125984" footer="0.31496062992125984"/>
  <pageSetup paperSize="9" scale="27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D9324B05E646B498A43B797328D218E" ma:contentTypeVersion="4" ma:contentTypeDescription="Crear nuevo documento." ma:contentTypeScope="" ma:versionID="e13456ffbb9c0ce6ffbae812eac2dd32">
  <xsd:schema xmlns:xsd="http://www.w3.org/2001/XMLSchema" xmlns:xs="http://www.w3.org/2001/XMLSchema" xmlns:p="http://schemas.microsoft.com/office/2006/metadata/properties" xmlns:ns2="064799f5-a73b-4ff1-8fe6-6344afeef39e" xmlns:ns3="9e25231a-f3f5-49be-87f6-e32b8ba66f8d" xmlns:ns4="5b57d22d-0ec8-451b-bcf0-279f33863e76" targetNamespace="http://schemas.microsoft.com/office/2006/metadata/properties" ma:root="true" ma:fieldsID="08c5488919f7dc41bfa7dbef109761eb" ns2:_="" ns3:_="" ns4:_="">
    <xsd:import namespace="064799f5-a73b-4ff1-8fe6-6344afeef39e"/>
    <xsd:import namespace="9e25231a-f3f5-49be-87f6-e32b8ba66f8d"/>
    <xsd:import namespace="5b57d22d-0ec8-451b-bcf0-279f33863e76"/>
    <xsd:element name="properties">
      <xsd:complexType>
        <xsd:sequence>
          <xsd:element name="documentManagement">
            <xsd:complexType>
              <xsd:all>
                <xsd:element ref="ns2:Versi_x00f3_n_x0020_SIGC" minOccurs="0"/>
                <xsd:element ref="ns2:Fecha" minOccurs="0"/>
                <xsd:element ref="ns3:Descripci_x00f3_n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4799f5-a73b-4ff1-8fe6-6344afeef39e" elementFormDefault="qualified">
    <xsd:import namespace="http://schemas.microsoft.com/office/2006/documentManagement/types"/>
    <xsd:import namespace="http://schemas.microsoft.com/office/infopath/2007/PartnerControls"/>
    <xsd:element name="Versi_x00f3_n_x0020_SIGC" ma:index="8" nillable="true" ma:displayName="Versión SGIC" ma:default="V01" ma:format="Dropdown" ma:internalName="Versi_x00f3_n_x0020_SIGC">
      <xsd:simpleType>
        <xsd:restriction base="dms:Choice">
          <xsd:enumeration value="V01"/>
          <xsd:enumeration value="V02"/>
          <xsd:enumeration value="V03"/>
        </xsd:restriction>
      </xsd:simpleType>
    </xsd:element>
    <xsd:element name="Fecha" ma:index="9" nillable="true" ma:displayName="Fecha" ma:format="DateOnly" ma:internalName="Fecha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25231a-f3f5-49be-87f6-e32b8ba66f8d" elementFormDefault="qualified">
    <xsd:import namespace="http://schemas.microsoft.com/office/2006/documentManagement/types"/>
    <xsd:import namespace="http://schemas.microsoft.com/office/infopath/2007/PartnerControls"/>
    <xsd:element name="Descripci_x00f3_n" ma:index="10" nillable="true" ma:displayName="Descripción" ma:internalName="Descripci_x00f3_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7d22d-0ec8-451b-bcf0-279f33863e76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ci_x00f3_n xmlns="9e25231a-f3f5-49be-87f6-e32b8ba66f8d" xsi:nil="true"/>
    <Versi_x00f3_n_x0020_SIGC xmlns="064799f5-a73b-4ff1-8fe6-6344afeef39e">V01</Versi_x00f3_n_x0020_SIGC>
    <Fecha xmlns="064799f5-a73b-4ff1-8fe6-6344afeef39e" xsi:nil="true"/>
  </documentManagement>
</p:properties>
</file>

<file path=customXml/itemProps1.xml><?xml version="1.0" encoding="utf-8"?>
<ds:datastoreItem xmlns:ds="http://schemas.openxmlformats.org/officeDocument/2006/customXml" ds:itemID="{2461AFBE-767A-443F-A286-507FA024E242}"/>
</file>

<file path=customXml/itemProps2.xml><?xml version="1.0" encoding="utf-8"?>
<ds:datastoreItem xmlns:ds="http://schemas.openxmlformats.org/officeDocument/2006/customXml" ds:itemID="{7897CBA9-3EF2-4439-9C3A-1E7C0475F8ED}"/>
</file>

<file path=customXml/itemProps3.xml><?xml version="1.0" encoding="utf-8"?>
<ds:datastoreItem xmlns:ds="http://schemas.openxmlformats.org/officeDocument/2006/customXml" ds:itemID="{E2761634-8582-4119-953A-D197241952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Portada</vt:lpstr>
      <vt:lpstr>Modelo Encuesta</vt:lpstr>
      <vt:lpstr>Resultados GRADO</vt:lpstr>
      <vt:lpstr>Resultados MASTER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Cobo Salcines, Beatriz</dc:creator>
  <cp:lastModifiedBy>Cobo Salcines, Beatriz</cp:lastModifiedBy>
  <cp:lastPrinted>2016-12-12T13:28:52Z</cp:lastPrinted>
  <dcterms:created xsi:type="dcterms:W3CDTF">2013-07-02T07:32:44Z</dcterms:created>
  <dcterms:modified xsi:type="dcterms:W3CDTF">2018-01-25T08:31:55Z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0x0101001D9324B05E646B498A43B797328D218E</vt:lpwstr>
  </property>
</Properties>
</file>