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80" windowWidth="25440" windowHeight="11475"/>
  </bookViews>
  <sheets>
    <sheet name="Modelo Encuesta" sheetId="3" r:id="rId1"/>
    <sheet name="Valores" sheetId="1" r:id="rId2"/>
  </sheets>
  <calcPr calcId="145621"/>
</workbook>
</file>

<file path=xl/calcChain.xml><?xml version="1.0" encoding="utf-8"?>
<calcChain xmlns="http://schemas.openxmlformats.org/spreadsheetml/2006/main">
  <c r="AM10" i="1"/>
  <c r="AM8"/>
  <c r="AM7"/>
  <c r="AM6"/>
  <c r="AM5"/>
  <c r="AM4"/>
  <c r="AM3"/>
  <c r="F4" l="1"/>
  <c r="F5"/>
  <c r="F6"/>
  <c r="F7"/>
  <c r="F8"/>
  <c r="F3"/>
  <c r="E10"/>
  <c r="D4" l="1"/>
  <c r="D5"/>
  <c r="D6"/>
  <c r="D7"/>
  <c r="D8"/>
  <c r="D3"/>
  <c r="B10"/>
  <c r="F10" s="1"/>
  <c r="H10" l="1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G10"/>
  <c r="C10"/>
  <c r="D10" s="1"/>
  <c r="AL10"/>
  <c r="AK10"/>
  <c r="AJ10"/>
</calcChain>
</file>

<file path=xl/sharedStrings.xml><?xml version="1.0" encoding="utf-8"?>
<sst xmlns="http://schemas.openxmlformats.org/spreadsheetml/2006/main" count="218" uniqueCount="87">
  <si>
    <t>G-FISICA</t>
  </si>
  <si>
    <t>G-FISIOTERAPIA</t>
  </si>
  <si>
    <t>G-GEOGRAFIA</t>
  </si>
  <si>
    <t>G-HISTORIA</t>
  </si>
  <si>
    <t>G-MATEMATICAS</t>
  </si>
  <si>
    <t>G-TURISMO</t>
  </si>
  <si>
    <t>ATENCION RECIBIDA</t>
  </si>
  <si>
    <t>[1. Información sobre la titulación, previa a la matricula, proporcionada por la Universidad y el Centro (página web, trípticos, charlas informativas, etc)] _x000D_
_x000D_
	 </t>
  </si>
  <si>
    <t>[2. Satisfacción con la tramitación de la matrícula y la gestión del expediente.] _x000D_
_x000D_
	 </t>
  </si>
  <si>
    <t>[3. Actividades de acogida e informativas.] _x000D_
_x000D_
	 </t>
  </si>
  <si>
    <t>[4. Información disponible en la página web del Centro sobre la Titulación.] _x000D_
_x000D_
	 </t>
  </si>
  <si>
    <t>[5. Atención prestada por el Personal de Administración y Servicios.] _x000D_
_x000D_
	 </t>
  </si>
  <si>
    <t>[6. Orientación, información y asesoramiento sobre movilidad, becas, prácticas, empleo, etc.] _x000D_
_x000D_
	 </t>
  </si>
  <si>
    <t>[7. Procedimiento para realizar quejas y sugerencias.] _x000D_
_x000D_
	 </t>
  </si>
  <si>
    <t>SERVICIOS GENERALES</t>
  </si>
  <si>
    <t xml:space="preserve">[8d. CIUC (Centro de Idiomas de la Universidad de Cantabria)] 
</t>
  </si>
  <si>
    <t xml:space="preserve">[8e. Defensor Universitario] 
</t>
  </si>
  <si>
    <t>ORGANIZACIÓN DOCENTE</t>
  </si>
  <si>
    <t>PROFESORADO</t>
  </si>
  <si>
    <t>INSTALACIONES E INFRAESTRUCTURAS</t>
  </si>
  <si>
    <t>SATISFACCIÓN GENERAL</t>
  </si>
  <si>
    <t xml:space="preserve">[8a. COIE (Centro de Orientación e Información de Empleo)] 
</t>
  </si>
  <si>
    <t xml:space="preserve">[8b. Biblioteca] 
</t>
  </si>
  <si>
    <t xml:space="preserve">[8c. Servicio de Deportes] 
</t>
  </si>
  <si>
    <t xml:space="preserve">[8f. SOUCAN (Servicio de Orientación Universitario)] 
</t>
  </si>
  <si>
    <t>[9. Distribución y secuenciación del conjunto de asignaturas del Plan de Estudios.] _x000D_
_x000D_
	 </t>
  </si>
  <si>
    <t>[10. Oferta de asignaturas optativas.] _x000D_
_x000D_
	 </t>
  </si>
  <si>
    <t>[11. Adecuación de la duración de las clases.] _x000D_
_x000D_
	 </t>
  </si>
  <si>
    <t>[12. Labor realizada por el conjunto de docentes de la Titulación.] _x000D_
_x000D_
	 </t>
  </si>
  <si>
    <t>[13. Condiciones físicas de las aulas de teoría (mobiliario, acústica, luminosidad, ventilación, calefacción, etc.).] 
	 </t>
  </si>
  <si>
    <t>[14. Condiciones físicas de los laboratorios y aulas prácticas (equipamiento, acústica, luminosidad, ventilación, calefacción, etc.).] 
	 </t>
  </si>
  <si>
    <t>[15. Aulas de informática y su equipamiento.] 
	 </t>
  </si>
  <si>
    <t>[16. Recursos web de la titulación (plataformas virtuales, campus virtual, etc.).] 
	 </t>
  </si>
  <si>
    <t>[17. Biblioteca (acondicionamiento, espacios, adecuación horaria).] 
	 </t>
  </si>
  <si>
    <t>[18. Fondos bibliográficos y bases de datos.] 
	 </t>
  </si>
  <si>
    <t>[19. Instalaciones en general.] 
	 </t>
  </si>
  <si>
    <t>TITULACIÓN</t>
  </si>
  <si>
    <t xml:space="preserve">Media Total </t>
  </si>
  <si>
    <t xml:space="preserve">ATENCIÓN AL ESTUDIANTE                         </t>
  </si>
  <si>
    <t>Información sobre la titulación, previa a la matrícula, proporcionada por la Universidad y el Centro (página web, trípticos, charlas informativas, etc.).</t>
  </si>
  <si>
    <t>£</t>
  </si>
  <si>
    <t>Satisfacción con la tramitación de la matrícula y la gestión del expediente.</t>
  </si>
  <si>
    <t>Actividades de acogida e informativas.</t>
  </si>
  <si>
    <t>Información disponible en la página web del Centro sobre la Titulación.</t>
  </si>
  <si>
    <t>Atención prestada por el Personal de Administración y Servicios.</t>
  </si>
  <si>
    <t>Orientación, información y asesoramiento sobre movilidad, becas, prácticas, empleo, etc.</t>
  </si>
  <si>
    <t>Procedimiento para realizar quejas y sugerencias.</t>
  </si>
  <si>
    <t>Servicios Generales de la Universidad (desagregar los servicios: COIE, Biblioteca, Servicio de Deportes, Centro de Idiomas, Defensor Universitario y SOUCAN).</t>
  </si>
  <si>
    <t>Observaciones y propuestas de mejora sobre la atención al estudiante:</t>
  </si>
  <si>
    <t xml:space="preserve">ORGANIZACIÓN DOCENTE                         </t>
  </si>
  <si>
    <t>Distribución y secuenciación del conjunto de asignaturas del Plan de Estudios.</t>
  </si>
  <si>
    <t>Oferta de asignaturas optativas.</t>
  </si>
  <si>
    <t>Adecuación de la duración de las clases.</t>
  </si>
  <si>
    <t>Observaciones y propuestas de mejora sobre la organización docente:</t>
  </si>
  <si>
    <t xml:space="preserve">PROFESORADO                         </t>
  </si>
  <si>
    <t>Labor realizada por el conjunto de docentes de la Titulación.</t>
  </si>
  <si>
    <t>Observaciones y propuestas de mejora sobre el profesorado:</t>
  </si>
  <si>
    <t xml:space="preserve">INSTALACIONES E INFRAESTRUCTURAS                         </t>
  </si>
  <si>
    <t>Condiciones físicas de las aulas de teoría (mobiliario, acústica, luminosidad, ventilación, calefacción, etc.).</t>
  </si>
  <si>
    <t>Condiciones físicas de los laboratorios y aulas prácticas (equipamiento, acústica, luminosidad, ventilación, calefacción, etc.).</t>
  </si>
  <si>
    <t>Aulas de informática y su equipamiento.</t>
  </si>
  <si>
    <t>Recursos web de la titulación (plataformas virtuales, campus virtual, etc.).</t>
  </si>
  <si>
    <t>Biblioteca (acondicionamiento, espacios, adecuación horaria).</t>
  </si>
  <si>
    <t>Fondos bibliográficos y bases de datos.</t>
  </si>
  <si>
    <t>Instalaciones en general.</t>
  </si>
  <si>
    <t>Observaciones y propuestas de mejora sobre instalaciones e infraestructuras:</t>
  </si>
  <si>
    <t xml:space="preserve">SATISFACCIÓN GENERAL                          </t>
  </si>
  <si>
    <t>Resultados del aprendizaje.</t>
  </si>
  <si>
    <t>Cumplimiento de las expectativas iniciales.</t>
  </si>
  <si>
    <t>Satisfacción general con la Titulación.</t>
  </si>
  <si>
    <t>Observaciones y propuestas de mejora sobre la titulación:</t>
  </si>
  <si>
    <t xml:space="preserve">ENCUESTA SATISFACCIÓN TITULOS DE GRADO </t>
  </si>
  <si>
    <t>Matriculados</t>
  </si>
  <si>
    <t>Participación</t>
  </si>
  <si>
    <t>TRABAJO FIN DE GRADO</t>
  </si>
  <si>
    <t xml:space="preserve">	  [21. Proceso de asignación de Tutor/a.]</t>
  </si>
  <si>
    <t xml:space="preserve"> [20. Oferta de temas para el TFG.]</t>
  </si>
  <si>
    <t>[22. Información recibida para el desarrollo del TFG (normativa, plazos, criterios de evaluación, etc.)]</t>
  </si>
  <si>
    <t>[23. Satisfacción con la labor del Tutor/a (accesibilidad, dedicación, calidad de la tutorización,etc.)]</t>
  </si>
  <si>
    <t>[24. Satisfacción general con el Trabajo Fin del Grado.]</t>
  </si>
  <si>
    <t>[25. Resultados del aprendizaje.] _x000D_
_x000D_
	 </t>
  </si>
  <si>
    <t>[26. Cumplimiento de las expectativas iniciales.] _x000D_
_x000D_
	 </t>
  </si>
  <si>
    <t>[27. Satisfacción general con la Titulación.] _x000D_
_x000D_
	 </t>
  </si>
  <si>
    <t>Encuestas Recibidas TFG</t>
  </si>
  <si>
    <t>Participación TFG</t>
  </si>
  <si>
    <t>Encuestas Recibidas</t>
  </si>
  <si>
    <t>MEDIA TOTAL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</si>
</sst>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readingOrder="1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164" fontId="0" fillId="0" borderId="0" xfId="1" applyNumberFormat="1" applyFont="1" applyAlignment="1">
      <alignment horizontal="center"/>
    </xf>
    <xf numFmtId="164" fontId="1" fillId="9" borderId="0" xfId="1" applyNumberFormat="1" applyFont="1" applyFill="1" applyAlignment="1">
      <alignment horizontal="center"/>
    </xf>
    <xf numFmtId="0" fontId="1" fillId="11" borderId="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B4" sqref="B4"/>
    </sheetView>
  </sheetViews>
  <sheetFormatPr baseColWidth="10" defaultRowHeight="12.75"/>
  <cols>
    <col min="1" max="1" width="11.42578125" style="11"/>
    <col min="2" max="2" width="68.42578125" style="11" customWidth="1"/>
  </cols>
  <sheetData>
    <row r="1" spans="1:8" ht="35.25" customHeight="1">
      <c r="A1" s="26" t="s">
        <v>71</v>
      </c>
      <c r="B1" s="26"/>
    </row>
    <row r="2" spans="1:8" ht="39.75" customHeight="1">
      <c r="C2" s="13">
        <v>0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</row>
    <row r="3" spans="1:8">
      <c r="A3" s="31" t="s">
        <v>38</v>
      </c>
      <c r="B3" s="31"/>
      <c r="C3" s="14"/>
      <c r="D3" s="14"/>
      <c r="E3" s="14"/>
      <c r="F3" s="14"/>
      <c r="G3" s="14"/>
      <c r="H3" s="14"/>
    </row>
    <row r="4" spans="1:8" ht="24">
      <c r="A4" s="15">
        <v>1</v>
      </c>
      <c r="B4" s="16" t="s">
        <v>39</v>
      </c>
      <c r="C4" s="17" t="s">
        <v>40</v>
      </c>
      <c r="D4" s="17" t="s">
        <v>40</v>
      </c>
      <c r="E4" s="17" t="s">
        <v>40</v>
      </c>
      <c r="F4" s="17" t="s">
        <v>40</v>
      </c>
      <c r="G4" s="17" t="s">
        <v>40</v>
      </c>
      <c r="H4" s="17" t="s">
        <v>40</v>
      </c>
    </row>
    <row r="5" spans="1:8" ht="14.25">
      <c r="A5" s="15">
        <v>2</v>
      </c>
      <c r="B5" s="16" t="s">
        <v>41</v>
      </c>
      <c r="C5" s="17" t="s">
        <v>40</v>
      </c>
      <c r="D5" s="17" t="s">
        <v>40</v>
      </c>
      <c r="E5" s="17" t="s">
        <v>40</v>
      </c>
      <c r="F5" s="17" t="s">
        <v>40</v>
      </c>
      <c r="G5" s="17" t="s">
        <v>40</v>
      </c>
      <c r="H5" s="17" t="s">
        <v>40</v>
      </c>
    </row>
    <row r="6" spans="1:8" ht="14.25">
      <c r="A6" s="15">
        <v>3</v>
      </c>
      <c r="B6" s="16" t="s">
        <v>42</v>
      </c>
      <c r="C6" s="17" t="s">
        <v>40</v>
      </c>
      <c r="D6" s="17" t="s">
        <v>40</v>
      </c>
      <c r="E6" s="17" t="s">
        <v>40</v>
      </c>
      <c r="F6" s="17" t="s">
        <v>40</v>
      </c>
      <c r="G6" s="17" t="s">
        <v>40</v>
      </c>
      <c r="H6" s="17" t="s">
        <v>40</v>
      </c>
    </row>
    <row r="7" spans="1:8" ht="14.25">
      <c r="A7" s="15">
        <v>4</v>
      </c>
      <c r="B7" s="16" t="s">
        <v>43</v>
      </c>
      <c r="C7" s="17" t="s">
        <v>40</v>
      </c>
      <c r="D7" s="17" t="s">
        <v>40</v>
      </c>
      <c r="E7" s="17" t="s">
        <v>40</v>
      </c>
      <c r="F7" s="17" t="s">
        <v>40</v>
      </c>
      <c r="G7" s="17" t="s">
        <v>40</v>
      </c>
      <c r="H7" s="17" t="s">
        <v>40</v>
      </c>
    </row>
    <row r="8" spans="1:8" ht="14.25">
      <c r="A8" s="15">
        <v>5</v>
      </c>
      <c r="B8" s="16" t="s">
        <v>44</v>
      </c>
      <c r="C8" s="17" t="s">
        <v>40</v>
      </c>
      <c r="D8" s="17" t="s">
        <v>40</v>
      </c>
      <c r="E8" s="17" t="s">
        <v>40</v>
      </c>
      <c r="F8" s="17" t="s">
        <v>40</v>
      </c>
      <c r="G8" s="17" t="s">
        <v>40</v>
      </c>
      <c r="H8" s="17" t="s">
        <v>40</v>
      </c>
    </row>
    <row r="9" spans="1:8" ht="24">
      <c r="A9" s="15">
        <v>6</v>
      </c>
      <c r="B9" s="16" t="s">
        <v>45</v>
      </c>
      <c r="C9" s="17" t="s">
        <v>40</v>
      </c>
      <c r="D9" s="17" t="s">
        <v>40</v>
      </c>
      <c r="E9" s="17" t="s">
        <v>40</v>
      </c>
      <c r="F9" s="17" t="s">
        <v>40</v>
      </c>
      <c r="G9" s="17" t="s">
        <v>40</v>
      </c>
      <c r="H9" s="17" t="s">
        <v>40</v>
      </c>
    </row>
    <row r="10" spans="1:8" ht="14.25">
      <c r="A10" s="15">
        <v>7</v>
      </c>
      <c r="B10" s="16" t="s">
        <v>46</v>
      </c>
      <c r="C10" s="17" t="s">
        <v>40</v>
      </c>
      <c r="D10" s="17" t="s">
        <v>40</v>
      </c>
      <c r="E10" s="17" t="s">
        <v>40</v>
      </c>
      <c r="F10" s="17" t="s">
        <v>40</v>
      </c>
      <c r="G10" s="17" t="s">
        <v>40</v>
      </c>
      <c r="H10" s="17" t="s">
        <v>40</v>
      </c>
    </row>
    <row r="11" spans="1:8" ht="24">
      <c r="A11" s="15">
        <v>8</v>
      </c>
      <c r="B11" s="16" t="s">
        <v>47</v>
      </c>
      <c r="C11" s="17" t="s">
        <v>40</v>
      </c>
      <c r="D11" s="17" t="s">
        <v>40</v>
      </c>
      <c r="E11" s="17" t="s">
        <v>40</v>
      </c>
      <c r="F11" s="17" t="s">
        <v>40</v>
      </c>
      <c r="G11" s="17" t="s">
        <v>40</v>
      </c>
      <c r="H11" s="17" t="s">
        <v>40</v>
      </c>
    </row>
    <row r="12" spans="1:8">
      <c r="A12" s="18" t="s">
        <v>48</v>
      </c>
      <c r="B12" s="19"/>
      <c r="C12" s="14"/>
      <c r="D12" s="14"/>
      <c r="E12" s="14"/>
      <c r="F12" s="14"/>
      <c r="G12" s="14"/>
      <c r="H12" s="14"/>
    </row>
    <row r="13" spans="1:8">
      <c r="A13" s="19"/>
      <c r="B13" s="19"/>
      <c r="C13" s="14"/>
      <c r="D13" s="14"/>
      <c r="E13" s="14"/>
      <c r="F13" s="14"/>
      <c r="G13" s="14"/>
      <c r="H13" s="14"/>
    </row>
    <row r="14" spans="1:8">
      <c r="A14" s="30" t="s">
        <v>49</v>
      </c>
      <c r="B14" s="30"/>
      <c r="C14" s="14"/>
      <c r="D14" s="14"/>
      <c r="E14" s="14"/>
      <c r="F14" s="14"/>
      <c r="G14" s="14"/>
      <c r="H14" s="14"/>
    </row>
    <row r="15" spans="1:8" ht="14.25">
      <c r="A15" s="15">
        <v>9</v>
      </c>
      <c r="B15" s="16" t="s">
        <v>50</v>
      </c>
      <c r="C15" s="17" t="s">
        <v>40</v>
      </c>
      <c r="D15" s="17" t="s">
        <v>40</v>
      </c>
      <c r="E15" s="17" t="s">
        <v>40</v>
      </c>
      <c r="F15" s="17" t="s">
        <v>40</v>
      </c>
      <c r="G15" s="17" t="s">
        <v>40</v>
      </c>
      <c r="H15" s="17" t="s">
        <v>40</v>
      </c>
    </row>
    <row r="16" spans="1:8" ht="14.25">
      <c r="A16" s="15">
        <v>10</v>
      </c>
      <c r="B16" s="16" t="s">
        <v>51</v>
      </c>
      <c r="C16" s="17" t="s">
        <v>40</v>
      </c>
      <c r="D16" s="17" t="s">
        <v>40</v>
      </c>
      <c r="E16" s="17" t="s">
        <v>40</v>
      </c>
      <c r="F16" s="17" t="s">
        <v>40</v>
      </c>
      <c r="G16" s="17" t="s">
        <v>40</v>
      </c>
      <c r="H16" s="17" t="s">
        <v>40</v>
      </c>
    </row>
    <row r="17" spans="1:8" ht="14.25">
      <c r="A17" s="15">
        <v>11</v>
      </c>
      <c r="B17" s="16" t="s">
        <v>52</v>
      </c>
      <c r="C17" s="17" t="s">
        <v>40</v>
      </c>
      <c r="D17" s="17" t="s">
        <v>40</v>
      </c>
      <c r="E17" s="17" t="s">
        <v>40</v>
      </c>
      <c r="F17" s="17" t="s">
        <v>40</v>
      </c>
      <c r="G17" s="17" t="s">
        <v>40</v>
      </c>
      <c r="H17" s="17" t="s">
        <v>40</v>
      </c>
    </row>
    <row r="18" spans="1:8">
      <c r="A18" s="20" t="s">
        <v>53</v>
      </c>
      <c r="B18" s="19"/>
      <c r="C18" s="14"/>
      <c r="D18" s="14"/>
      <c r="E18" s="14"/>
      <c r="F18" s="14"/>
      <c r="G18" s="14"/>
      <c r="H18" s="14"/>
    </row>
    <row r="19" spans="1:8">
      <c r="A19" s="19"/>
      <c r="B19" s="19"/>
      <c r="C19" s="14"/>
      <c r="D19" s="14"/>
      <c r="E19" s="14"/>
      <c r="F19" s="14"/>
      <c r="G19" s="14"/>
      <c r="H19" s="14"/>
    </row>
    <row r="20" spans="1:8">
      <c r="A20" s="28" t="s">
        <v>54</v>
      </c>
      <c r="B20" s="28"/>
      <c r="C20" s="14"/>
      <c r="D20" s="14"/>
      <c r="E20" s="14"/>
      <c r="F20" s="14"/>
      <c r="G20" s="14"/>
      <c r="H20" s="14"/>
    </row>
    <row r="21" spans="1:8" ht="14.25">
      <c r="A21" s="15">
        <v>12</v>
      </c>
      <c r="B21" s="16" t="s">
        <v>55</v>
      </c>
      <c r="C21" s="17" t="s">
        <v>40</v>
      </c>
      <c r="D21" s="17" t="s">
        <v>40</v>
      </c>
      <c r="E21" s="17" t="s">
        <v>40</v>
      </c>
      <c r="F21" s="17" t="s">
        <v>40</v>
      </c>
      <c r="G21" s="17" t="s">
        <v>40</v>
      </c>
      <c r="H21" s="17" t="s">
        <v>40</v>
      </c>
    </row>
    <row r="22" spans="1:8">
      <c r="A22" s="20" t="s">
        <v>56</v>
      </c>
      <c r="B22" s="19"/>
      <c r="C22" s="14"/>
      <c r="D22" s="14"/>
      <c r="E22" s="14"/>
      <c r="F22" s="14"/>
      <c r="G22" s="14"/>
      <c r="H22" s="14"/>
    </row>
    <row r="23" spans="1:8">
      <c r="A23" s="19"/>
      <c r="B23" s="19"/>
      <c r="C23" s="14"/>
      <c r="D23" s="14"/>
      <c r="E23" s="14"/>
      <c r="F23" s="14"/>
      <c r="G23" s="14"/>
      <c r="H23" s="14"/>
    </row>
    <row r="24" spans="1:8">
      <c r="A24" s="29" t="s">
        <v>57</v>
      </c>
      <c r="B24" s="29"/>
      <c r="C24" s="14"/>
      <c r="D24" s="14"/>
      <c r="E24" s="14"/>
      <c r="F24" s="14"/>
      <c r="G24" s="14"/>
      <c r="H24" s="14"/>
    </row>
    <row r="25" spans="1:8" ht="24">
      <c r="A25" s="15">
        <v>13</v>
      </c>
      <c r="B25" s="16" t="s">
        <v>58</v>
      </c>
      <c r="C25" s="17" t="s">
        <v>40</v>
      </c>
      <c r="D25" s="17" t="s">
        <v>40</v>
      </c>
      <c r="E25" s="17" t="s">
        <v>40</v>
      </c>
      <c r="F25" s="17" t="s">
        <v>40</v>
      </c>
      <c r="G25" s="17" t="s">
        <v>40</v>
      </c>
      <c r="H25" s="17" t="s">
        <v>40</v>
      </c>
    </row>
    <row r="26" spans="1:8" ht="24">
      <c r="A26" s="15">
        <v>14</v>
      </c>
      <c r="B26" s="16" t="s">
        <v>59</v>
      </c>
      <c r="C26" s="17" t="s">
        <v>40</v>
      </c>
      <c r="D26" s="17" t="s">
        <v>40</v>
      </c>
      <c r="E26" s="17" t="s">
        <v>40</v>
      </c>
      <c r="F26" s="17" t="s">
        <v>40</v>
      </c>
      <c r="G26" s="17" t="s">
        <v>40</v>
      </c>
      <c r="H26" s="17" t="s">
        <v>40</v>
      </c>
    </row>
    <row r="27" spans="1:8" ht="14.25">
      <c r="A27" s="15">
        <v>15</v>
      </c>
      <c r="B27" s="16" t="s">
        <v>60</v>
      </c>
      <c r="C27" s="17" t="s">
        <v>40</v>
      </c>
      <c r="D27" s="17" t="s">
        <v>40</v>
      </c>
      <c r="E27" s="17" t="s">
        <v>40</v>
      </c>
      <c r="F27" s="17" t="s">
        <v>40</v>
      </c>
      <c r="G27" s="17" t="s">
        <v>40</v>
      </c>
      <c r="H27" s="17" t="s">
        <v>40</v>
      </c>
    </row>
    <row r="28" spans="1:8" ht="14.25">
      <c r="A28" s="15">
        <v>16</v>
      </c>
      <c r="B28" s="16" t="s">
        <v>61</v>
      </c>
      <c r="C28" s="17" t="s">
        <v>40</v>
      </c>
      <c r="D28" s="17" t="s">
        <v>40</v>
      </c>
      <c r="E28" s="17" t="s">
        <v>40</v>
      </c>
      <c r="F28" s="17" t="s">
        <v>40</v>
      </c>
      <c r="G28" s="17" t="s">
        <v>40</v>
      </c>
      <c r="H28" s="17" t="s">
        <v>40</v>
      </c>
    </row>
    <row r="29" spans="1:8" ht="14.25">
      <c r="A29" s="15">
        <v>17</v>
      </c>
      <c r="B29" s="16" t="s">
        <v>62</v>
      </c>
      <c r="C29" s="17" t="s">
        <v>40</v>
      </c>
      <c r="D29" s="17" t="s">
        <v>40</v>
      </c>
      <c r="E29" s="17" t="s">
        <v>40</v>
      </c>
      <c r="F29" s="17" t="s">
        <v>40</v>
      </c>
      <c r="G29" s="17" t="s">
        <v>40</v>
      </c>
      <c r="H29" s="17" t="s">
        <v>40</v>
      </c>
    </row>
    <row r="30" spans="1:8" ht="14.25">
      <c r="A30" s="15">
        <v>18</v>
      </c>
      <c r="B30" s="16" t="s">
        <v>63</v>
      </c>
      <c r="C30" s="17" t="s">
        <v>40</v>
      </c>
      <c r="D30" s="17" t="s">
        <v>40</v>
      </c>
      <c r="E30" s="17" t="s">
        <v>40</v>
      </c>
      <c r="F30" s="17" t="s">
        <v>40</v>
      </c>
      <c r="G30" s="17" t="s">
        <v>40</v>
      </c>
      <c r="H30" s="17" t="s">
        <v>40</v>
      </c>
    </row>
    <row r="31" spans="1:8" ht="14.25">
      <c r="A31" s="15">
        <v>19</v>
      </c>
      <c r="B31" s="16" t="s">
        <v>64</v>
      </c>
      <c r="C31" s="17" t="s">
        <v>40</v>
      </c>
      <c r="D31" s="17" t="s">
        <v>40</v>
      </c>
      <c r="E31" s="17" t="s">
        <v>40</v>
      </c>
      <c r="F31" s="17" t="s">
        <v>40</v>
      </c>
      <c r="G31" s="17" t="s">
        <v>40</v>
      </c>
      <c r="H31" s="17" t="s">
        <v>40</v>
      </c>
    </row>
    <row r="32" spans="1:8">
      <c r="A32" s="20" t="s">
        <v>65</v>
      </c>
      <c r="B32" s="19"/>
      <c r="C32" s="14"/>
      <c r="D32" s="14"/>
      <c r="E32" s="14"/>
      <c r="F32" s="14"/>
      <c r="G32" s="14"/>
      <c r="H32" s="14"/>
    </row>
    <row r="33" spans="1:8">
      <c r="A33" s="19"/>
      <c r="B33" s="19"/>
      <c r="C33" s="14"/>
      <c r="D33" s="14"/>
      <c r="E33" s="14"/>
      <c r="F33" s="14"/>
      <c r="G33" s="14"/>
      <c r="H33" s="14"/>
    </row>
    <row r="34" spans="1:8">
      <c r="A34" s="27" t="s">
        <v>66</v>
      </c>
      <c r="B34" s="27"/>
      <c r="C34" s="14"/>
      <c r="D34" s="14"/>
      <c r="E34" s="14"/>
      <c r="F34" s="14"/>
      <c r="G34" s="14"/>
      <c r="H34" s="14"/>
    </row>
    <row r="35" spans="1:8" ht="14.25">
      <c r="A35" s="15">
        <v>20</v>
      </c>
      <c r="B35" s="16" t="s">
        <v>67</v>
      </c>
      <c r="C35" s="17" t="s">
        <v>40</v>
      </c>
      <c r="D35" s="17" t="s">
        <v>40</v>
      </c>
      <c r="E35" s="17" t="s">
        <v>40</v>
      </c>
      <c r="F35" s="17" t="s">
        <v>40</v>
      </c>
      <c r="G35" s="17" t="s">
        <v>40</v>
      </c>
      <c r="H35" s="17" t="s">
        <v>40</v>
      </c>
    </row>
    <row r="36" spans="1:8" ht="14.25">
      <c r="A36" s="15">
        <v>21</v>
      </c>
      <c r="B36" s="16" t="s">
        <v>68</v>
      </c>
      <c r="C36" s="17" t="s">
        <v>40</v>
      </c>
      <c r="D36" s="17" t="s">
        <v>40</v>
      </c>
      <c r="E36" s="17" t="s">
        <v>40</v>
      </c>
      <c r="F36" s="17" t="s">
        <v>40</v>
      </c>
      <c r="G36" s="17" t="s">
        <v>40</v>
      </c>
      <c r="H36" s="17" t="s">
        <v>40</v>
      </c>
    </row>
    <row r="37" spans="1:8" ht="14.25">
      <c r="A37" s="15">
        <v>22</v>
      </c>
      <c r="B37" s="16" t="s">
        <v>69</v>
      </c>
      <c r="C37" s="17" t="s">
        <v>40</v>
      </c>
      <c r="D37" s="17" t="s">
        <v>40</v>
      </c>
      <c r="E37" s="17" t="s">
        <v>40</v>
      </c>
      <c r="F37" s="17" t="s">
        <v>40</v>
      </c>
      <c r="G37" s="17" t="s">
        <v>40</v>
      </c>
      <c r="H37" s="17" t="s">
        <v>40</v>
      </c>
    </row>
    <row r="38" spans="1:8">
      <c r="A38" s="12" t="s">
        <v>70</v>
      </c>
    </row>
  </sheetData>
  <mergeCells count="6">
    <mergeCell ref="A1:B1"/>
    <mergeCell ref="A34:B34"/>
    <mergeCell ref="A20:B20"/>
    <mergeCell ref="A24:B24"/>
    <mergeCell ref="A14:B14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/>
  </sheetViews>
  <sheetFormatPr baseColWidth="10" defaultRowHeight="12.75"/>
  <cols>
    <col min="1" max="2" width="20.42578125" customWidth="1"/>
    <col min="4" max="6" width="12.85546875" customWidth="1"/>
    <col min="23" max="23" width="16.42578125" customWidth="1"/>
  </cols>
  <sheetData>
    <row r="1" spans="1:39" ht="41.25" customHeight="1">
      <c r="G1" s="36" t="s">
        <v>6</v>
      </c>
      <c r="H1" s="36"/>
      <c r="I1" s="36"/>
      <c r="J1" s="36"/>
      <c r="K1" s="36"/>
      <c r="L1" s="36"/>
      <c r="M1" s="36"/>
      <c r="N1" s="32" t="s">
        <v>14</v>
      </c>
      <c r="O1" s="32"/>
      <c r="P1" s="32"/>
      <c r="Q1" s="32"/>
      <c r="R1" s="32"/>
      <c r="S1" s="32"/>
      <c r="T1" s="33" t="s">
        <v>17</v>
      </c>
      <c r="U1" s="33"/>
      <c r="V1" s="33"/>
      <c r="W1" s="3" t="s">
        <v>18</v>
      </c>
      <c r="X1" s="34" t="s">
        <v>19</v>
      </c>
      <c r="Y1" s="34"/>
      <c r="Z1" s="34"/>
      <c r="AA1" s="34"/>
      <c r="AB1" s="34"/>
      <c r="AC1" s="34"/>
      <c r="AD1" s="34"/>
      <c r="AE1" s="37" t="s">
        <v>74</v>
      </c>
      <c r="AF1" s="38"/>
      <c r="AG1" s="38"/>
      <c r="AH1" s="38"/>
      <c r="AI1" s="39"/>
      <c r="AJ1" s="35" t="s">
        <v>20</v>
      </c>
      <c r="AK1" s="35"/>
      <c r="AL1" s="35"/>
      <c r="AM1" s="23" t="s">
        <v>86</v>
      </c>
    </row>
    <row r="2" spans="1:39" ht="222" customHeight="1">
      <c r="A2" s="4" t="s">
        <v>36</v>
      </c>
      <c r="B2" s="4" t="s">
        <v>72</v>
      </c>
      <c r="C2" s="5" t="s">
        <v>85</v>
      </c>
      <c r="D2" s="5" t="s">
        <v>73</v>
      </c>
      <c r="E2" s="5" t="s">
        <v>83</v>
      </c>
      <c r="F2" s="5" t="s">
        <v>84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21</v>
      </c>
      <c r="O2" s="1" t="s">
        <v>22</v>
      </c>
      <c r="P2" s="1" t="s">
        <v>23</v>
      </c>
      <c r="Q2" s="1" t="s">
        <v>15</v>
      </c>
      <c r="R2" s="1" t="s">
        <v>16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76</v>
      </c>
      <c r="AF2" s="1" t="s">
        <v>75</v>
      </c>
      <c r="AG2" s="1" t="s">
        <v>77</v>
      </c>
      <c r="AH2" s="1" t="s">
        <v>78</v>
      </c>
      <c r="AI2" s="1" t="s">
        <v>79</v>
      </c>
      <c r="AJ2" s="1" t="s">
        <v>80</v>
      </c>
      <c r="AK2" s="1" t="s">
        <v>81</v>
      </c>
      <c r="AL2" s="1" t="s">
        <v>82</v>
      </c>
    </row>
    <row r="3" spans="1:39">
      <c r="A3" s="7" t="s">
        <v>0</v>
      </c>
      <c r="B3" s="2">
        <v>14</v>
      </c>
      <c r="C3" s="2">
        <v>4</v>
      </c>
      <c r="D3" s="21">
        <f>C3/B3</f>
        <v>0.2857142857142857</v>
      </c>
      <c r="E3" s="2">
        <v>3</v>
      </c>
      <c r="F3" s="21">
        <f>E3/B3</f>
        <v>0.21428571428571427</v>
      </c>
      <c r="G3" s="6">
        <v>2.75</v>
      </c>
      <c r="H3" s="6">
        <v>3.5</v>
      </c>
      <c r="I3" s="6">
        <v>3.5</v>
      </c>
      <c r="J3" s="6">
        <v>3</v>
      </c>
      <c r="K3" s="6">
        <v>2</v>
      </c>
      <c r="L3" s="6">
        <v>1.5</v>
      </c>
      <c r="M3" s="6">
        <v>1.6666666666666667</v>
      </c>
      <c r="N3" s="6">
        <v>3</v>
      </c>
      <c r="O3" s="6">
        <v>5</v>
      </c>
      <c r="P3" s="6">
        <v>3.3333333333333335</v>
      </c>
      <c r="Q3" s="6">
        <v>1.5</v>
      </c>
      <c r="R3" s="6">
        <v>5</v>
      </c>
      <c r="S3" s="6">
        <v>3</v>
      </c>
      <c r="T3" s="6">
        <v>1.5</v>
      </c>
      <c r="U3" s="6">
        <v>2.5</v>
      </c>
      <c r="V3" s="6">
        <v>3.25</v>
      </c>
      <c r="W3" s="6">
        <v>3.5</v>
      </c>
      <c r="X3" s="6">
        <v>4.25</v>
      </c>
      <c r="Y3" s="6">
        <v>3.5</v>
      </c>
      <c r="Z3" s="6">
        <v>3</v>
      </c>
      <c r="AA3" s="6">
        <v>2.5</v>
      </c>
      <c r="AB3" s="6">
        <v>4</v>
      </c>
      <c r="AC3" s="6">
        <v>4.25</v>
      </c>
      <c r="AD3" s="6">
        <v>3.5</v>
      </c>
      <c r="AE3" s="6">
        <v>3.6666666666666665</v>
      </c>
      <c r="AF3" s="6">
        <v>4</v>
      </c>
      <c r="AG3" s="6">
        <v>3.3333333333333335</v>
      </c>
      <c r="AH3" s="6">
        <v>5</v>
      </c>
      <c r="AI3" s="6">
        <v>4.333333333333333</v>
      </c>
      <c r="AJ3" s="6">
        <v>4.25</v>
      </c>
      <c r="AK3" s="6">
        <v>3.5</v>
      </c>
      <c r="AL3" s="6">
        <v>3.25</v>
      </c>
      <c r="AM3" s="24">
        <f>AVERAGE(G3:AL3)</f>
        <v>3.3072916666666665</v>
      </c>
    </row>
    <row r="4" spans="1:39">
      <c r="A4" s="7" t="s">
        <v>1</v>
      </c>
      <c r="B4" s="2">
        <v>80</v>
      </c>
      <c r="C4" s="2">
        <v>31</v>
      </c>
      <c r="D4" s="21">
        <f t="shared" ref="D4:D10" si="0">C4/B4</f>
        <v>0.38750000000000001</v>
      </c>
      <c r="E4" s="2">
        <v>21</v>
      </c>
      <c r="F4" s="21">
        <f t="shared" ref="F4:F10" si="1">E4/B4</f>
        <v>0.26250000000000001</v>
      </c>
      <c r="G4" s="6">
        <v>2.4193548387096775</v>
      </c>
      <c r="H4" s="6">
        <v>3.4193548387096775</v>
      </c>
      <c r="I4" s="6">
        <v>2.6071428571428572</v>
      </c>
      <c r="J4" s="6">
        <v>3.0333333333333332</v>
      </c>
      <c r="K4" s="6">
        <v>3.1333333333333333</v>
      </c>
      <c r="L4" s="6">
        <v>2.064516129032258</v>
      </c>
      <c r="M4" s="6">
        <v>1.7666666666666666</v>
      </c>
      <c r="N4" s="6">
        <v>1.8333333333333333</v>
      </c>
      <c r="O4" s="6">
        <v>3.8666666666666667</v>
      </c>
      <c r="P4" s="6">
        <v>2.875</v>
      </c>
      <c r="Q4" s="6">
        <v>2.4210526315789473</v>
      </c>
      <c r="R4" s="6">
        <v>1.6666666666666667</v>
      </c>
      <c r="S4" s="6">
        <v>2.2000000000000002</v>
      </c>
      <c r="T4" s="6">
        <v>2.9</v>
      </c>
      <c r="U4" s="6">
        <v>2.8333333333333335</v>
      </c>
      <c r="V4" s="6">
        <v>2.5483870967741935</v>
      </c>
      <c r="W4" s="6">
        <v>3.838709677419355</v>
      </c>
      <c r="X4" s="6">
        <v>2.3548387096774195</v>
      </c>
      <c r="Y4" s="6">
        <v>3.3870967741935485</v>
      </c>
      <c r="Z4" s="6">
        <v>3.032258064516129</v>
      </c>
      <c r="AA4" s="6">
        <v>3.5</v>
      </c>
      <c r="AB4" s="6">
        <v>3.5806451612903225</v>
      </c>
      <c r="AC4" s="6">
        <v>2.8571428571428572</v>
      </c>
      <c r="AD4" s="6">
        <v>3.4516129032258065</v>
      </c>
      <c r="AE4" s="6">
        <v>2.5714285714285716</v>
      </c>
      <c r="AF4" s="6">
        <v>2.3809523809523809</v>
      </c>
      <c r="AG4" s="6">
        <v>1.9047619047619047</v>
      </c>
      <c r="AH4" s="6">
        <v>2.6666666666666665</v>
      </c>
      <c r="AI4" s="6">
        <v>3.1428571428571428</v>
      </c>
      <c r="AJ4" s="6">
        <v>4.064516129032258</v>
      </c>
      <c r="AK4" s="6">
        <v>3.870967741935484</v>
      </c>
      <c r="AL4" s="6">
        <v>3.6774193548387095</v>
      </c>
      <c r="AM4" s="24">
        <f t="shared" ref="AM4:AM10" si="2">AVERAGE(G4:AL4)</f>
        <v>2.8709379926631087</v>
      </c>
    </row>
    <row r="5" spans="1:39">
      <c r="A5" s="7" t="s">
        <v>2</v>
      </c>
      <c r="B5" s="2">
        <v>20</v>
      </c>
      <c r="C5" s="2">
        <v>4</v>
      </c>
      <c r="D5" s="21">
        <f t="shared" si="0"/>
        <v>0.2</v>
      </c>
      <c r="E5" s="2">
        <v>3</v>
      </c>
      <c r="F5" s="21">
        <f t="shared" si="1"/>
        <v>0.15</v>
      </c>
      <c r="G5" s="6">
        <v>2.5</v>
      </c>
      <c r="H5" s="6">
        <v>3.25</v>
      </c>
      <c r="I5" s="6">
        <v>2</v>
      </c>
      <c r="J5" s="6">
        <v>2.5</v>
      </c>
      <c r="K5" s="6">
        <v>1.75</v>
      </c>
      <c r="L5" s="6">
        <v>1.5</v>
      </c>
      <c r="M5" s="6">
        <v>1.6666666666666667</v>
      </c>
      <c r="N5" s="6">
        <v>2.25</v>
      </c>
      <c r="O5" s="6">
        <v>2.75</v>
      </c>
      <c r="P5" s="6">
        <v>3.25</v>
      </c>
      <c r="Q5" s="6">
        <v>1.3333333333333333</v>
      </c>
      <c r="R5" s="6">
        <v>1.5</v>
      </c>
      <c r="S5" s="6">
        <v>1.3333333333333333</v>
      </c>
      <c r="T5" s="6">
        <v>1.75</v>
      </c>
      <c r="U5" s="6">
        <v>2.25</v>
      </c>
      <c r="V5" s="6">
        <v>2.25</v>
      </c>
      <c r="W5" s="6">
        <v>2.5</v>
      </c>
      <c r="X5" s="6">
        <v>2.25</v>
      </c>
      <c r="Y5" s="6">
        <v>2.6666666666666665</v>
      </c>
      <c r="Z5" s="6">
        <v>3.25</v>
      </c>
      <c r="AA5" s="6">
        <v>2.5</v>
      </c>
      <c r="AB5" s="6">
        <v>2.25</v>
      </c>
      <c r="AC5" s="6">
        <v>3</v>
      </c>
      <c r="AD5" s="6">
        <v>2.75</v>
      </c>
      <c r="AE5" s="6">
        <v>2.3333333333333335</v>
      </c>
      <c r="AF5" s="6">
        <v>3.3333333333333335</v>
      </c>
      <c r="AG5" s="6">
        <v>1.6666666666666667</v>
      </c>
      <c r="AH5" s="6">
        <v>3.6666666666666665</v>
      </c>
      <c r="AI5" s="6">
        <v>2.3333333333333335</v>
      </c>
      <c r="AJ5" s="6">
        <v>1.75</v>
      </c>
      <c r="AK5" s="6">
        <v>2.25</v>
      </c>
      <c r="AL5" s="6">
        <v>2</v>
      </c>
      <c r="AM5" s="24">
        <f t="shared" si="2"/>
        <v>2.3229166666666665</v>
      </c>
    </row>
    <row r="6" spans="1:39">
      <c r="A6" s="7" t="s">
        <v>3</v>
      </c>
      <c r="B6" s="2">
        <v>35</v>
      </c>
      <c r="C6" s="2">
        <v>17</v>
      </c>
      <c r="D6" s="21">
        <f t="shared" si="0"/>
        <v>0.48571428571428571</v>
      </c>
      <c r="E6" s="2">
        <v>6</v>
      </c>
      <c r="F6" s="21">
        <f t="shared" si="1"/>
        <v>0.17142857142857143</v>
      </c>
      <c r="G6" s="6">
        <v>2.0625</v>
      </c>
      <c r="H6" s="6">
        <v>2.8125</v>
      </c>
      <c r="I6" s="6">
        <v>2.125</v>
      </c>
      <c r="J6" s="6">
        <v>2.9375</v>
      </c>
      <c r="K6" s="6">
        <v>2.8125</v>
      </c>
      <c r="L6" s="6">
        <v>1.5</v>
      </c>
      <c r="M6" s="6">
        <v>1.8666666666666667</v>
      </c>
      <c r="N6" s="6">
        <v>0.2857142857142857</v>
      </c>
      <c r="O6" s="6">
        <v>3.9375</v>
      </c>
      <c r="P6" s="6">
        <v>2.5</v>
      </c>
      <c r="Q6" s="6">
        <v>2.3636363636363638</v>
      </c>
      <c r="R6" s="6">
        <v>2.4285714285714284</v>
      </c>
      <c r="S6" s="6">
        <v>1.8571428571428572</v>
      </c>
      <c r="T6" s="6">
        <v>1.4375</v>
      </c>
      <c r="U6" s="6">
        <v>1.5625</v>
      </c>
      <c r="V6" s="6">
        <v>2.6875</v>
      </c>
      <c r="W6" s="6">
        <v>3</v>
      </c>
      <c r="X6" s="6">
        <v>2.4375</v>
      </c>
      <c r="Y6" s="6">
        <v>2.4375</v>
      </c>
      <c r="Z6" s="6">
        <v>2.875</v>
      </c>
      <c r="AA6" s="6">
        <v>2.875</v>
      </c>
      <c r="AB6" s="6">
        <v>3.4375</v>
      </c>
      <c r="AC6" s="6">
        <v>3.6875</v>
      </c>
      <c r="AD6" s="6">
        <v>2.9375</v>
      </c>
      <c r="AE6" s="6">
        <v>3.3333333333333335</v>
      </c>
      <c r="AF6" s="6">
        <v>4.333333333333333</v>
      </c>
      <c r="AG6" s="6">
        <v>2.1666666666666665</v>
      </c>
      <c r="AH6" s="6">
        <v>4.833333333333333</v>
      </c>
      <c r="AI6" s="6">
        <v>3.1666666666666665</v>
      </c>
      <c r="AJ6" s="6">
        <v>2.875</v>
      </c>
      <c r="AK6" s="6">
        <v>2.4375</v>
      </c>
      <c r="AL6" s="6">
        <v>2.75</v>
      </c>
      <c r="AM6" s="24">
        <f t="shared" si="2"/>
        <v>2.6487520292207796</v>
      </c>
    </row>
    <row r="7" spans="1:39">
      <c r="A7" s="7" t="s">
        <v>4</v>
      </c>
      <c r="B7" s="2">
        <v>11</v>
      </c>
      <c r="C7" s="2">
        <v>2</v>
      </c>
      <c r="D7" s="21">
        <f t="shared" si="0"/>
        <v>0.18181818181818182</v>
      </c>
      <c r="E7" s="2">
        <v>0</v>
      </c>
      <c r="F7" s="21">
        <f t="shared" si="1"/>
        <v>0</v>
      </c>
      <c r="G7" s="6">
        <v>4</v>
      </c>
      <c r="H7" s="6">
        <v>3.5</v>
      </c>
      <c r="I7" s="6">
        <v>3.5</v>
      </c>
      <c r="J7" s="6">
        <v>4.5</v>
      </c>
      <c r="K7" s="6">
        <v>3.5</v>
      </c>
      <c r="L7" s="6">
        <v>1</v>
      </c>
      <c r="M7" s="6">
        <v>3.5</v>
      </c>
      <c r="N7" s="6">
        <v>0</v>
      </c>
      <c r="O7" s="6">
        <v>4</v>
      </c>
      <c r="P7" s="6">
        <v>4</v>
      </c>
      <c r="Q7" s="6">
        <v>2</v>
      </c>
      <c r="R7" s="6">
        <v>0</v>
      </c>
      <c r="S7" s="6">
        <v>1</v>
      </c>
      <c r="T7" s="6">
        <v>3</v>
      </c>
      <c r="U7" s="6">
        <v>2.5</v>
      </c>
      <c r="V7" s="6">
        <v>3.5</v>
      </c>
      <c r="W7" s="6">
        <v>3.5</v>
      </c>
      <c r="X7" s="6">
        <v>4</v>
      </c>
      <c r="Y7" s="6">
        <v>4</v>
      </c>
      <c r="Z7" s="6">
        <v>4</v>
      </c>
      <c r="AA7" s="6">
        <v>3.5</v>
      </c>
      <c r="AB7" s="6">
        <v>4</v>
      </c>
      <c r="AC7" s="6">
        <v>4</v>
      </c>
      <c r="AD7" s="6">
        <v>4</v>
      </c>
      <c r="AE7" s="6"/>
      <c r="AF7" s="6"/>
      <c r="AG7" s="6"/>
      <c r="AH7" s="6"/>
      <c r="AI7" s="6"/>
      <c r="AJ7" s="6">
        <v>4.5</v>
      </c>
      <c r="AK7" s="6">
        <v>4</v>
      </c>
      <c r="AL7" s="6">
        <v>4.5</v>
      </c>
      <c r="AM7" s="24">
        <f t="shared" si="2"/>
        <v>3.2407407407407409</v>
      </c>
    </row>
    <row r="8" spans="1:39">
      <c r="A8" s="7" t="s">
        <v>5</v>
      </c>
      <c r="B8" s="2">
        <v>26</v>
      </c>
      <c r="C8" s="2">
        <v>14</v>
      </c>
      <c r="D8" s="21">
        <f t="shared" si="0"/>
        <v>0.53846153846153844</v>
      </c>
      <c r="E8" s="2">
        <v>10</v>
      </c>
      <c r="F8" s="21">
        <f t="shared" si="1"/>
        <v>0.38461538461538464</v>
      </c>
      <c r="G8" s="6">
        <v>4.0714285714285712</v>
      </c>
      <c r="H8" s="6">
        <v>4.5714285714285712</v>
      </c>
      <c r="I8" s="6">
        <v>4</v>
      </c>
      <c r="J8" s="6">
        <v>4.2142857142857144</v>
      </c>
      <c r="K8" s="6">
        <v>3.7857142857142856</v>
      </c>
      <c r="L8" s="6">
        <v>3.2857142857142856</v>
      </c>
      <c r="M8" s="6">
        <v>2.4615384615384617</v>
      </c>
      <c r="N8" s="6">
        <v>2.8571428571428572</v>
      </c>
      <c r="O8" s="6">
        <v>3.5833333333333335</v>
      </c>
      <c r="P8" s="6">
        <v>3.2</v>
      </c>
      <c r="Q8" s="6">
        <v>3.6</v>
      </c>
      <c r="R8" s="6">
        <v>2</v>
      </c>
      <c r="S8" s="6">
        <v>1.5</v>
      </c>
      <c r="T8" s="6">
        <v>2.9285714285714284</v>
      </c>
      <c r="U8" s="6">
        <v>3.0769230769230771</v>
      </c>
      <c r="V8" s="6">
        <v>3.7142857142857144</v>
      </c>
      <c r="W8" s="6">
        <v>3.9285714285714284</v>
      </c>
      <c r="X8" s="6">
        <v>4</v>
      </c>
      <c r="Y8" s="6">
        <v>3.7692307692307692</v>
      </c>
      <c r="Z8" s="6">
        <v>2.8571428571428572</v>
      </c>
      <c r="AA8" s="6">
        <v>3.8571428571428572</v>
      </c>
      <c r="AB8" s="6">
        <v>3.2857142857142856</v>
      </c>
      <c r="AC8" s="6">
        <v>3.3076923076923075</v>
      </c>
      <c r="AD8" s="6">
        <v>3.5714285714285716</v>
      </c>
      <c r="AE8" s="6">
        <v>3.5</v>
      </c>
      <c r="AF8" s="6">
        <v>4</v>
      </c>
      <c r="AG8" s="6">
        <v>3.7</v>
      </c>
      <c r="AH8" s="6">
        <v>3.6</v>
      </c>
      <c r="AI8" s="6">
        <v>3.2</v>
      </c>
      <c r="AJ8" s="6">
        <v>3.6428571428571428</v>
      </c>
      <c r="AK8" s="6">
        <v>3.5714285714285716</v>
      </c>
      <c r="AL8" s="6">
        <v>3.8571428571428572</v>
      </c>
      <c r="AM8" s="24">
        <f t="shared" si="2"/>
        <v>3.4530849358974365</v>
      </c>
    </row>
    <row r="9" spans="1:39">
      <c r="D9" s="21"/>
      <c r="E9" s="21"/>
      <c r="F9" s="21"/>
      <c r="AM9" s="25"/>
    </row>
    <row r="10" spans="1:39" s="8" customFormat="1">
      <c r="A10" s="9" t="s">
        <v>37</v>
      </c>
      <c r="B10" s="9">
        <f>SUM(B3:B8)</f>
        <v>186</v>
      </c>
      <c r="C10" s="9">
        <f>SUM(C3:C8)</f>
        <v>72</v>
      </c>
      <c r="D10" s="22">
        <f t="shared" si="0"/>
        <v>0.38709677419354838</v>
      </c>
      <c r="E10" s="9">
        <f>SUM(E3:E8)</f>
        <v>43</v>
      </c>
      <c r="F10" s="22">
        <f t="shared" si="1"/>
        <v>0.23118279569892472</v>
      </c>
      <c r="G10" s="10">
        <f>AVERAGE(G3:G8)</f>
        <v>2.9672139016897083</v>
      </c>
      <c r="H10" s="10">
        <f t="shared" ref="H10:AL10" si="3">AVERAGE(H3:H8)</f>
        <v>3.5088805683563749</v>
      </c>
      <c r="I10" s="10">
        <f t="shared" si="3"/>
        <v>2.9553571428571428</v>
      </c>
      <c r="J10" s="10">
        <f t="shared" si="3"/>
        <v>3.3641865079365076</v>
      </c>
      <c r="K10" s="10">
        <f t="shared" si="3"/>
        <v>2.8302579365079361</v>
      </c>
      <c r="L10" s="10">
        <f t="shared" si="3"/>
        <v>1.8083717357910907</v>
      </c>
      <c r="M10" s="10">
        <f t="shared" si="3"/>
        <v>2.1547008547008546</v>
      </c>
      <c r="N10" s="10">
        <f t="shared" si="3"/>
        <v>1.7043650793650793</v>
      </c>
      <c r="O10" s="10">
        <f t="shared" si="3"/>
        <v>3.8562499999999997</v>
      </c>
      <c r="P10" s="10">
        <f t="shared" si="3"/>
        <v>3.193055555555556</v>
      </c>
      <c r="Q10" s="10">
        <f t="shared" si="3"/>
        <v>2.203003721424774</v>
      </c>
      <c r="R10" s="10">
        <f t="shared" si="3"/>
        <v>2.0992063492063493</v>
      </c>
      <c r="S10" s="10">
        <f t="shared" si="3"/>
        <v>1.8150793650793651</v>
      </c>
      <c r="T10" s="10">
        <f t="shared" si="3"/>
        <v>2.2526785714285715</v>
      </c>
      <c r="U10" s="10">
        <f t="shared" si="3"/>
        <v>2.4537927350427351</v>
      </c>
      <c r="V10" s="10">
        <f t="shared" si="3"/>
        <v>2.9916954685099846</v>
      </c>
      <c r="W10" s="10">
        <f t="shared" si="3"/>
        <v>3.3778801843317972</v>
      </c>
      <c r="X10" s="10">
        <f t="shared" si="3"/>
        <v>3.2153897849462365</v>
      </c>
      <c r="Y10" s="10">
        <f t="shared" si="3"/>
        <v>3.2934157016818304</v>
      </c>
      <c r="Z10" s="10">
        <f t="shared" si="3"/>
        <v>3.1690668202764978</v>
      </c>
      <c r="AA10" s="10">
        <f t="shared" si="3"/>
        <v>3.1220238095238098</v>
      </c>
      <c r="AB10" s="10">
        <f t="shared" si="3"/>
        <v>3.425643241167434</v>
      </c>
      <c r="AC10" s="10">
        <f t="shared" si="3"/>
        <v>3.5170558608058609</v>
      </c>
      <c r="AD10" s="10">
        <f t="shared" si="3"/>
        <v>3.3684235791090633</v>
      </c>
      <c r="AE10" s="10">
        <v>2.9534883720930232</v>
      </c>
      <c r="AF10" s="10">
        <v>3.1904761904761907</v>
      </c>
      <c r="AG10" s="10">
        <v>2.441860465116279</v>
      </c>
      <c r="AH10" s="10">
        <v>3.4186046511627906</v>
      </c>
      <c r="AI10" s="10">
        <v>3.1860465116279069</v>
      </c>
      <c r="AJ10" s="10">
        <f t="shared" si="3"/>
        <v>3.5137288786482332</v>
      </c>
      <c r="AK10" s="10">
        <f t="shared" si="3"/>
        <v>3.2716493855606763</v>
      </c>
      <c r="AL10" s="10">
        <f t="shared" si="3"/>
        <v>3.3390937019969282</v>
      </c>
      <c r="AM10" s="10">
        <f t="shared" si="2"/>
        <v>2.9363107072492687</v>
      </c>
    </row>
  </sheetData>
  <mergeCells count="6">
    <mergeCell ref="N1:S1"/>
    <mergeCell ref="T1:V1"/>
    <mergeCell ref="X1:AD1"/>
    <mergeCell ref="AJ1:AL1"/>
    <mergeCell ref="G1:M1"/>
    <mergeCell ref="AE1:AI1"/>
  </mergeCells>
  <pageMargins left="0.7" right="0.7" top="0.75" bottom="0.75" header="0.3" footer="0.3"/>
  <ignoredErrors>
    <ignoredError sqref="D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08DFCAF8-03AE-4C9B-BBD1-FF8BAC8BCBE9}"/>
</file>

<file path=customXml/itemProps2.xml><?xml version="1.0" encoding="utf-8"?>
<ds:datastoreItem xmlns:ds="http://schemas.openxmlformats.org/officeDocument/2006/customXml" ds:itemID="{32B7DD47-C3F1-4166-93EA-694F98174144}"/>
</file>

<file path=customXml/itemProps3.xml><?xml version="1.0" encoding="utf-8"?>
<ds:datastoreItem xmlns:ds="http://schemas.openxmlformats.org/officeDocument/2006/customXml" ds:itemID="{F493F757-A0D8-4875-BE53-7D8C1D1EF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Encuesta</vt:lpstr>
      <vt:lpstr>Valores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gilp</cp:lastModifiedBy>
  <dcterms:created xsi:type="dcterms:W3CDTF">2013-07-02T07:32:44Z</dcterms:created>
  <dcterms:modified xsi:type="dcterms:W3CDTF">2013-11-07T09:59:47Z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