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S:\AREA DE CALIDAD\P7-PRACTICAS EXTERNAS\2022-23\"/>
    </mc:Choice>
  </mc:AlternateContent>
  <xr:revisionPtr revIDLastSave="0" documentId="13_ncr:1_{6E782E4F-B306-414E-AF2C-449AB00FC1AF}" xr6:coauthVersionLast="36" xr6:coauthVersionMax="36" xr10:uidLastSave="{00000000-0000-0000-0000-000000000000}"/>
  <bookViews>
    <workbookView xWindow="0" yWindow="0" windowWidth="23610" windowHeight="10755" tabRatio="680" xr2:uid="{00000000-000D-0000-FFFF-FFFF00000000}"/>
  </bookViews>
  <sheets>
    <sheet name="Portada" sheetId="11" r:id="rId1"/>
    <sheet name="Encuesta - Alumnos Enviados" sheetId="7" r:id="rId2"/>
    <sheet name="Encuesta - Alumnos Recibidos" sheetId="12" r:id="rId3"/>
    <sheet name="Alumnos Enviados" sheetId="20" r:id="rId4"/>
    <sheet name="Alumnos Recibidos" sheetId="21" r:id="rId5"/>
  </sheets>
  <definedNames>
    <definedName name="_xlnm._FilterDatabase" localSheetId="3" hidden="1">'Alumnos Enviados'!$A$1:$Z$63</definedName>
  </definedNames>
  <calcPr calcId="191029"/>
</workbook>
</file>

<file path=xl/calcChain.xml><?xml version="1.0" encoding="utf-8"?>
<calcChain xmlns="http://schemas.openxmlformats.org/spreadsheetml/2006/main">
  <c r="C13" i="21" l="1"/>
  <c r="D13" i="21" s="1"/>
  <c r="B13" i="21"/>
  <c r="D12" i="21"/>
  <c r="D11" i="21"/>
  <c r="D10" i="21"/>
  <c r="D9" i="21"/>
  <c r="D8" i="21"/>
  <c r="D7" i="21"/>
  <c r="D6" i="21"/>
  <c r="D5" i="21"/>
  <c r="D4" i="21"/>
  <c r="D3" i="21"/>
  <c r="D2" i="21"/>
</calcChain>
</file>

<file path=xl/sharedStrings.xml><?xml version="1.0" encoding="utf-8"?>
<sst xmlns="http://schemas.openxmlformats.org/spreadsheetml/2006/main" count="193" uniqueCount="134">
  <si>
    <t>Grado en Ingeniería Informática</t>
  </si>
  <si>
    <t>Grado en Ingeniería Química</t>
  </si>
  <si>
    <t>Grado en Ingeniería Mecánica</t>
  </si>
  <si>
    <t>Grado en Ingeniería en Tecnologías Industriales</t>
  </si>
  <si>
    <t>Grado en Ingeniería de Tecnologías de Telecomunicación</t>
  </si>
  <si>
    <t>Grado en Medicina</t>
  </si>
  <si>
    <t>Grado en Derecho</t>
  </si>
  <si>
    <t>Grado en Ingeniería Eléctrica</t>
  </si>
  <si>
    <t>Grado en Economía</t>
  </si>
  <si>
    <t>Grado en Administración y Dirección de Empresas</t>
  </si>
  <si>
    <t>Grado en Física</t>
  </si>
  <si>
    <t>Grado en Relaciones Laborales</t>
  </si>
  <si>
    <t>Grado en Historia</t>
  </si>
  <si>
    <t>Grado en Ingeniería de los Recursos Energéticos</t>
  </si>
  <si>
    <t>Grado en Matemáticas</t>
  </si>
  <si>
    <t>Plan de Estudios</t>
  </si>
  <si>
    <t>Respuestas</t>
  </si>
  <si>
    <t>Escala de valoración</t>
  </si>
  <si>
    <t>Totalmente en desacuerdo</t>
  </si>
  <si>
    <t>Mas bien en desacuerdo</t>
  </si>
  <si>
    <t>De acuerdo</t>
  </si>
  <si>
    <t>En desacuerdo</t>
  </si>
  <si>
    <t>Mas bien de acuerdo</t>
  </si>
  <si>
    <t>Totalmente de acuerdo</t>
  </si>
  <si>
    <t>PLANIFICACIÓN</t>
  </si>
  <si>
    <t>DESARROLLO</t>
  </si>
  <si>
    <t>RESULTADOS</t>
  </si>
  <si>
    <t>Adecuación de la oferta de plazas y destinos de la titulación.</t>
  </si>
  <si>
    <t>Atención y orientación prestada por el Coordinador de movilidad de la titulación.</t>
  </si>
  <si>
    <t>Información recibida sobre la Universidad de destino.</t>
  </si>
  <si>
    <t>Atención y recepción en la Universidad de destino.</t>
  </si>
  <si>
    <t>Calidad académica de la Universidad de destino.</t>
  </si>
  <si>
    <t>Mejora en el dominio del idioma del país de destino, tras la estancia.</t>
  </si>
  <si>
    <t>Integración en la Universidad y lugar de destino.</t>
  </si>
  <si>
    <t>Utilidad académica de la estancia.</t>
  </si>
  <si>
    <t>Utilidad para mi desarrollo personal de la estancia (maduración, autoconfianza, habilidades comunicativas, etc.).</t>
  </si>
  <si>
    <t>Satisfacción general con el Programa de Movilidad.</t>
  </si>
  <si>
    <t xml:space="preserve">Encuesta para evaluar la calidad de los Programas de Movilidad de la Universidad de Cantabria. 
Estudiantes enviados. 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</si>
  <si>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</si>
  <si>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</si>
  <si>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</si>
  <si>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</si>
  <si>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</si>
  <si>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</si>
  <si>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</si>
  <si>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</si>
  <si>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</si>
  <si>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</si>
  <si>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</si>
  <si>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</si>
  <si>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</si>
  <si>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</si>
  <si>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</si>
  <si>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TOTAL UC</t>
  </si>
  <si>
    <t>Programa</t>
  </si>
  <si>
    <t>SICUE</t>
  </si>
  <si>
    <t>Grado en Ingeniería Marítima</t>
  </si>
  <si>
    <t>Participación</t>
  </si>
  <si>
    <t>TOTAL GRADO UC</t>
  </si>
  <si>
    <t>GRADO UC</t>
  </si>
  <si>
    <t>Grado en Ingeniería Electrónica Industrial y Automática</t>
  </si>
  <si>
    <t xml:space="preserve">Master en Ingeniería de Caminos, Canales y Puertos </t>
  </si>
  <si>
    <t>Grado en Magisterio en Educación Primaria</t>
  </si>
  <si>
    <t>ERASMUS</t>
  </si>
  <si>
    <t>Información disponible acerca de los Programas de Intercambio en la página web.</t>
  </si>
  <si>
    <t>Información disponible acerca de los Programas de Intercambio en las sesiones de orientación e información.</t>
  </si>
  <si>
    <t>Información disponible acerca de los Programas de Intercambio en los materiales y medios de difusión.</t>
  </si>
  <si>
    <t>Orientación y apoyo, por parte del personal de la ORI, en la gestión de trámites y documentación.</t>
  </si>
  <si>
    <t>Sencillez y transparencia del proceso de solicitud.</t>
  </si>
  <si>
    <t>Atención prestada por el personal de la ORI por correo electrónico.</t>
  </si>
  <si>
    <t>Atención prestada por el personal de la ORI: resolución de dudas, incidencias y problemas.</t>
  </si>
  <si>
    <t>Facilidad y agilidad del proceso de elaboración y modificación del Contrato de Estudios (Learning Agreement) de tu estancia.</t>
  </si>
  <si>
    <t>Seguimiento llevado a cabo por el personal de la ORI durante toda la estancia de intercambio.</t>
  </si>
  <si>
    <t>Tramitación de mi beca de intercambio dentro de los plazos establecidos.</t>
  </si>
  <si>
    <t>Información y orientación acerca de los trámites y documentos relativos a la finalización de la estancia de intercambio.</t>
  </si>
  <si>
    <t>Media ITEM_16</t>
  </si>
  <si>
    <t>Media ITEM_17</t>
  </si>
  <si>
    <t>Media ITEM_18</t>
  </si>
  <si>
    <t>Media ITEM_19</t>
  </si>
  <si>
    <t>Media ITEM_20</t>
  </si>
  <si>
    <t>Media ITEM_21</t>
  </si>
  <si>
    <t>VICERRECTORADO DE ORDENACIÓN ACADÉMICA</t>
  </si>
  <si>
    <t>UNIVERSIDAD DE CANTABRIA</t>
  </si>
  <si>
    <t xml:space="preserve">ENCUESTA DE SATISFACCIÓN DE LOS ESTUDIANTES CON LOS PROGRAMAS DE MOVILIDAD
</t>
  </si>
  <si>
    <t xml:space="preserve">TABLA DE RESULTADOS </t>
  </si>
  <si>
    <t>TÍTULOS DE GRADO Y MÁSTER OFICIAL</t>
  </si>
  <si>
    <t xml:space="preserve">Encuesta para evaluar la calidad de los Programas de Movilidad de la Universidad de Cantabria. 
Estudiantes recibidos. </t>
  </si>
  <si>
    <t>NIVEL DE SATISFACCIÓN</t>
  </si>
  <si>
    <t>Organización y acceso a la información sobre los programas de intercambio en la página web de la ORI</t>
  </si>
  <si>
    <t>El Programa de orientación de la Universidad de Cantabria (Acto de bienvenida, tour campus universitario, estudiantes mentores, excursiones…).</t>
  </si>
  <si>
    <t>Atención prestada por el personal de la ORI por correo electrónico</t>
  </si>
  <si>
    <t>Atención prestada por el personal de la ORI: Gestión de trámites y documentación</t>
  </si>
  <si>
    <t>Atención prestada por el personal de la ORI: Resolución de dudas, incidencias y problemas</t>
  </si>
  <si>
    <t xml:space="preserve">Información acerca de los aspectos logísticos de la estancia (alojamiento, seguro, etc.). </t>
  </si>
  <si>
    <t>Facilidad y agilidad del proceso de matrícula y modificación de asignaturas.</t>
  </si>
  <si>
    <t>El papel de mi Coordinador académico en la UC (ayuda con las asignaturas, disponibilidad…)</t>
  </si>
  <si>
    <t>Los servicios y la oferta de actividades organizadas por UC: (Día internacional, Servicio de Deportes, Centro de Idiomas, Asociaciones de Estudiantes: ENS, AEGEE…).</t>
  </si>
  <si>
    <t>La calidad de la docencia de las asignaturas que he cursado.</t>
  </si>
  <si>
    <t xml:space="preserve">El aprovechamiento académico de mi estancia en la Universidad de Cantabria. </t>
  </si>
  <si>
    <t>La mejora de mis competencias lingüísticas en castellano.</t>
  </si>
  <si>
    <t xml:space="preserve">La coordinación entre la Universidad de Cantabria y mi universidad de origen. </t>
  </si>
  <si>
    <t>Mi integración en la Universidad de Cantabria.</t>
  </si>
  <si>
    <t>Satisfacción general con mi estancia en la Universidad de Cantabria.</t>
  </si>
  <si>
    <t>TOTAL RECIBIDOS UC</t>
  </si>
  <si>
    <t>CAROLINA</t>
  </si>
  <si>
    <t>VISITANT</t>
  </si>
  <si>
    <t>BILATERAL</t>
  </si>
  <si>
    <t>Bilateral</t>
  </si>
  <si>
    <t>Estudiantes Enviados</t>
  </si>
  <si>
    <t>Doble Grado en Física y Matemáticas</t>
  </si>
  <si>
    <t>Estudiantes Recibidos</t>
  </si>
  <si>
    <t>AUIP</t>
  </si>
  <si>
    <t>Doble Grado en Administración y Dirección de Empresas y Economía</t>
  </si>
  <si>
    <t>Doble Grado en Derecho y Administración y Dirección de Empresas</t>
  </si>
  <si>
    <t>Grado en Enfermería</t>
  </si>
  <si>
    <t>Grado en Geografía y Ordenación del Territorio</t>
  </si>
  <si>
    <t>Grado en Gestión Hotelera y Turística</t>
  </si>
  <si>
    <t>Grado en Ingeniería Civil</t>
  </si>
  <si>
    <t>Grado en Ingeniería de los Recursos Mineros</t>
  </si>
  <si>
    <t>Grado en Ingeniería Náutica y Transporte Marítimo</t>
  </si>
  <si>
    <t>LATINO</t>
  </si>
  <si>
    <t>USA</t>
  </si>
  <si>
    <t>MASTER UC</t>
  </si>
  <si>
    <t>TOTAL MASTER UC</t>
  </si>
  <si>
    <t>CURSO 2022-2023</t>
  </si>
  <si>
    <t>CAROLNOR</t>
  </si>
  <si>
    <t>CINDA</t>
  </si>
  <si>
    <t>MUJERAFR</t>
  </si>
  <si>
    <t>MUNDUS</t>
  </si>
  <si>
    <t>Doble Grado en Magisterio en Educación Infantil y en Educación Primaria</t>
  </si>
  <si>
    <t>Grado en Ciencias Biomédicas</t>
  </si>
  <si>
    <t>Grado en Fisioterapia</t>
  </si>
  <si>
    <t>Grado en Ingeniería Marina</t>
  </si>
  <si>
    <t>Grado en Magisterio Educación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</si>
</sst>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9" fontId="8" fillId="0" borderId="0" applyFont="0" applyFill="0" applyBorder="0" applyAlignment="0" applyProtection="0"/>
    <xf numFmtId="0" fontId="1" fillId="0" borderId="0"/>
    <xf numFmtId="0" fontId="11" fillId="0" borderId="0"/>
    <xf numFmtId="0" fontId="2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4" borderId="0" xfId="1" applyFill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6" borderId="0" xfId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8" borderId="1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8" xfId="0" applyFill="1" applyBorder="1" applyAlignment="1">
      <alignment horizontal="left" indent="1"/>
    </xf>
    <xf numFmtId="0" fontId="4" fillId="9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3" applyNumberFormat="1" applyFont="1" applyBorder="1" applyAlignment="1">
      <alignment horizontal="center" vertical="center"/>
    </xf>
    <xf numFmtId="0" fontId="1" fillId="0" borderId="0" xfId="4" applyFont="1"/>
    <xf numFmtId="0" fontId="11" fillId="0" borderId="0" xfId="5"/>
    <xf numFmtId="0" fontId="4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indent="1"/>
    </xf>
    <xf numFmtId="0" fontId="14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 vertical="distributed" wrapText="1"/>
    </xf>
    <xf numFmtId="0" fontId="13" fillId="0" borderId="0" xfId="4" applyFont="1" applyAlignment="1">
      <alignment horizontal="center" vertical="distributed"/>
    </xf>
    <xf numFmtId="0" fontId="14" fillId="0" borderId="0" xfId="4" applyFont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5" fillId="6" borderId="0" xfId="1" applyFill="1" applyBorder="1" applyAlignment="1">
      <alignment horizontal="center" vertical="center" textRotation="90" wrapText="1"/>
    </xf>
    <xf numFmtId="0" fontId="2" fillId="0" borderId="3" xfId="6" applyFont="1" applyBorder="1" applyAlignment="1">
      <alignment horizontal="left" vertical="center" wrapText="1"/>
    </xf>
    <xf numFmtId="0" fontId="2" fillId="0" borderId="4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3" xfId="6" applyFont="1" applyBorder="1" applyAlignment="1">
      <alignment vertical="center" wrapText="1"/>
    </xf>
    <xf numFmtId="0" fontId="2" fillId="0" borderId="4" xfId="6" applyFont="1" applyBorder="1" applyAlignment="1">
      <alignment vertical="center" wrapText="1"/>
    </xf>
    <xf numFmtId="0" fontId="2" fillId="0" borderId="5" xfId="6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3 2" xfId="4" xr:uid="{00000000-0005-0000-0000-000004000000}"/>
    <cellStyle name="Normal 3 3" xfId="6" xr:uid="{00000000-0005-0000-0000-000005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152400</xdr:rowOff>
    </xdr:from>
    <xdr:ext cx="752475" cy="754607"/>
    <xdr:pic>
      <xdr:nvPicPr>
        <xdr:cNvPr id="2" name="1 Imagen" descr="Logo U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oneCellAnchor>
  <xdr:oneCellAnchor>
    <xdr:from>
      <xdr:col>9</xdr:col>
      <xdr:colOff>82484</xdr:colOff>
      <xdr:row>0</xdr:row>
      <xdr:rowOff>76200</xdr:rowOff>
    </xdr:from>
    <xdr:ext cx="1070042" cy="761999"/>
    <xdr:pic>
      <xdr:nvPicPr>
        <xdr:cNvPr id="3" name="2 Imagen" descr="Calidad transparent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0" sqref="B10:J12"/>
    </sheetView>
  </sheetViews>
  <sheetFormatPr baseColWidth="10" defaultRowHeight="12.75" x14ac:dyDescent="0.2"/>
  <cols>
    <col min="1" max="16384" width="11.42578125" style="30"/>
  </cols>
  <sheetData>
    <row r="1" spans="1:10" ht="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" x14ac:dyDescent="0.25">
      <c r="A2" s="29"/>
      <c r="B2" s="29"/>
      <c r="C2" s="37" t="s">
        <v>81</v>
      </c>
      <c r="D2" s="37"/>
      <c r="E2" s="37"/>
      <c r="F2" s="37"/>
      <c r="G2" s="37"/>
      <c r="H2" s="37"/>
      <c r="I2" s="37"/>
      <c r="J2" s="29"/>
    </row>
    <row r="3" spans="1:10" ht="15" x14ac:dyDescent="0.25">
      <c r="A3" s="29"/>
      <c r="B3" s="29"/>
      <c r="C3" s="37" t="s">
        <v>82</v>
      </c>
      <c r="D3" s="37"/>
      <c r="E3" s="37"/>
      <c r="F3" s="37"/>
      <c r="G3" s="37"/>
      <c r="H3" s="37"/>
      <c r="I3" s="37"/>
      <c r="J3" s="29"/>
    </row>
    <row r="4" spans="1:10" ht="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" x14ac:dyDescent="0.25">
      <c r="A10" s="29"/>
      <c r="B10" s="38" t="s">
        <v>83</v>
      </c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2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2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 x14ac:dyDescent="0.25">
      <c r="A14" s="29"/>
      <c r="B14" s="36" t="s">
        <v>84</v>
      </c>
      <c r="C14" s="36"/>
      <c r="D14" s="36"/>
      <c r="E14" s="36"/>
      <c r="F14" s="36"/>
      <c r="G14" s="36"/>
      <c r="H14" s="36"/>
      <c r="I14" s="36"/>
      <c r="J14" s="36"/>
    </row>
    <row r="15" spans="1:10" ht="15.75" x14ac:dyDescent="0.25">
      <c r="A15" s="29"/>
      <c r="B15" s="40" t="s">
        <v>85</v>
      </c>
      <c r="C15" s="40"/>
      <c r="D15" s="40"/>
      <c r="E15" s="40"/>
      <c r="F15" s="40"/>
      <c r="G15" s="40"/>
      <c r="H15" s="40"/>
      <c r="I15" s="40"/>
      <c r="J15" s="40"/>
    </row>
    <row r="16" spans="1:10" ht="15.75" x14ac:dyDescent="0.25">
      <c r="A16" s="29"/>
      <c r="B16" s="36" t="s">
        <v>124</v>
      </c>
      <c r="C16" s="36"/>
      <c r="D16" s="36"/>
      <c r="E16" s="36"/>
      <c r="F16" s="36"/>
      <c r="G16" s="36"/>
      <c r="H16" s="36"/>
      <c r="I16" s="36"/>
      <c r="J16" s="36"/>
    </row>
    <row r="17" spans="1:10" ht="1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workbookViewId="0">
      <selection sqref="A1:H1"/>
    </sheetView>
  </sheetViews>
  <sheetFormatPr baseColWidth="10" defaultRowHeight="12.75" x14ac:dyDescent="0.2"/>
  <cols>
    <col min="1" max="1" width="16.42578125" style="3" customWidth="1"/>
    <col min="2" max="2" width="6.140625" style="3" customWidth="1"/>
    <col min="3" max="3" width="24" style="3" customWidth="1"/>
    <col min="4" max="4" width="7.42578125" style="3" customWidth="1"/>
    <col min="5" max="5" width="23" style="3" customWidth="1"/>
    <col min="6" max="6" width="6.140625" style="3" customWidth="1"/>
    <col min="7" max="7" width="35.42578125" style="3" customWidth="1"/>
    <col min="8" max="16384" width="11.42578125" style="3"/>
  </cols>
  <sheetData>
    <row r="1" spans="1:8" ht="47.25" customHeight="1" x14ac:dyDescent="0.2">
      <c r="A1" s="45" t="s">
        <v>37</v>
      </c>
      <c r="B1" s="45"/>
      <c r="C1" s="45"/>
      <c r="D1" s="45"/>
      <c r="E1" s="45"/>
      <c r="F1" s="45"/>
      <c r="G1" s="45"/>
      <c r="H1" s="45"/>
    </row>
    <row r="2" spans="1:8" ht="30.75" customHeight="1" x14ac:dyDescent="0.2">
      <c r="A2" s="46" t="s">
        <v>24</v>
      </c>
      <c r="B2" s="46"/>
      <c r="C2" s="46"/>
      <c r="D2" s="46"/>
      <c r="E2" s="46"/>
      <c r="F2" s="46"/>
      <c r="G2" s="46"/>
      <c r="H2" s="46"/>
    </row>
    <row r="3" spans="1:8" ht="26.25" customHeight="1" x14ac:dyDescent="0.2">
      <c r="A3" s="4">
        <v>1</v>
      </c>
      <c r="B3" s="42" t="s">
        <v>27</v>
      </c>
      <c r="C3" s="43"/>
      <c r="D3" s="43"/>
      <c r="E3" s="43"/>
      <c r="F3" s="43"/>
      <c r="G3" s="43"/>
      <c r="H3" s="44"/>
    </row>
    <row r="4" spans="1:8" ht="25.5" customHeight="1" x14ac:dyDescent="0.2">
      <c r="A4" s="4">
        <v>2</v>
      </c>
      <c r="B4" s="42" t="s">
        <v>64</v>
      </c>
      <c r="C4" s="43"/>
      <c r="D4" s="43"/>
      <c r="E4" s="43"/>
      <c r="F4" s="43"/>
      <c r="G4" s="43"/>
      <c r="H4" s="44"/>
    </row>
    <row r="5" spans="1:8" ht="25.5" customHeight="1" x14ac:dyDescent="0.2">
      <c r="A5" s="4">
        <v>3</v>
      </c>
      <c r="B5" s="42" t="s">
        <v>65</v>
      </c>
      <c r="C5" s="43"/>
      <c r="D5" s="43"/>
      <c r="E5" s="43"/>
      <c r="F5" s="43"/>
      <c r="G5" s="43"/>
      <c r="H5" s="44"/>
    </row>
    <row r="6" spans="1:8" ht="25.5" customHeight="1" x14ac:dyDescent="0.2">
      <c r="A6" s="4">
        <v>4</v>
      </c>
      <c r="B6" s="42" t="s">
        <v>66</v>
      </c>
      <c r="C6" s="43"/>
      <c r="D6" s="43"/>
      <c r="E6" s="43"/>
      <c r="F6" s="43"/>
      <c r="G6" s="43"/>
      <c r="H6" s="44"/>
    </row>
    <row r="7" spans="1:8" ht="25.5" customHeight="1" x14ac:dyDescent="0.2">
      <c r="A7" s="4">
        <v>5</v>
      </c>
      <c r="B7" s="42" t="s">
        <v>28</v>
      </c>
      <c r="C7" s="43"/>
      <c r="D7" s="43"/>
      <c r="E7" s="43"/>
      <c r="F7" s="43"/>
      <c r="G7" s="43"/>
      <c r="H7" s="44"/>
    </row>
    <row r="8" spans="1:8" ht="24.75" customHeight="1" x14ac:dyDescent="0.2">
      <c r="A8" s="4">
        <v>6</v>
      </c>
      <c r="B8" s="42" t="s">
        <v>29</v>
      </c>
      <c r="C8" s="43"/>
      <c r="D8" s="43"/>
      <c r="E8" s="43"/>
      <c r="F8" s="43"/>
      <c r="G8" s="43"/>
      <c r="H8" s="44"/>
    </row>
    <row r="9" spans="1:8" ht="24.75" customHeight="1" x14ac:dyDescent="0.2">
      <c r="A9" s="4">
        <v>7</v>
      </c>
      <c r="B9" s="42" t="s">
        <v>67</v>
      </c>
      <c r="C9" s="43"/>
      <c r="D9" s="43"/>
      <c r="E9" s="43"/>
      <c r="F9" s="43"/>
      <c r="G9" s="43"/>
      <c r="H9" s="44"/>
    </row>
    <row r="10" spans="1:8" ht="24.75" customHeight="1" x14ac:dyDescent="0.2">
      <c r="A10" s="4">
        <v>8</v>
      </c>
      <c r="B10" s="42" t="s">
        <v>68</v>
      </c>
      <c r="C10" s="43"/>
      <c r="D10" s="43"/>
      <c r="E10" s="43"/>
      <c r="F10" s="43"/>
      <c r="G10" s="43"/>
      <c r="H10" s="44"/>
    </row>
    <row r="11" spans="1:8" ht="24.75" customHeight="1" x14ac:dyDescent="0.2">
      <c r="A11" s="4">
        <v>9</v>
      </c>
      <c r="B11" s="42" t="s">
        <v>69</v>
      </c>
      <c r="C11" s="43"/>
      <c r="D11" s="43"/>
      <c r="E11" s="43"/>
      <c r="F11" s="43"/>
      <c r="G11" s="43"/>
      <c r="H11" s="44"/>
    </row>
    <row r="12" spans="1:8" ht="24.75" customHeight="1" x14ac:dyDescent="0.2">
      <c r="A12" s="4">
        <v>10</v>
      </c>
      <c r="B12" s="42" t="s">
        <v>70</v>
      </c>
      <c r="C12" s="43"/>
      <c r="D12" s="43"/>
      <c r="E12" s="43"/>
      <c r="F12" s="43"/>
      <c r="G12" s="43"/>
      <c r="H12" s="44"/>
    </row>
    <row r="13" spans="1:8" ht="24.75" customHeight="1" x14ac:dyDescent="0.2">
      <c r="A13" s="4">
        <v>11</v>
      </c>
      <c r="B13" s="42" t="s">
        <v>71</v>
      </c>
      <c r="C13" s="43"/>
      <c r="D13" s="43"/>
      <c r="E13" s="43"/>
      <c r="F13" s="43"/>
      <c r="G13" s="43"/>
      <c r="H13" s="44"/>
    </row>
    <row r="14" spans="1:8" ht="24.75" customHeight="1" x14ac:dyDescent="0.2">
      <c r="A14" s="46" t="s">
        <v>25</v>
      </c>
      <c r="B14" s="46"/>
      <c r="C14" s="46"/>
      <c r="D14" s="46"/>
      <c r="E14" s="46"/>
      <c r="F14" s="46"/>
      <c r="G14" s="46"/>
      <c r="H14" s="46"/>
    </row>
    <row r="15" spans="1:8" ht="24.75" customHeight="1" x14ac:dyDescent="0.2">
      <c r="A15" s="4">
        <v>12</v>
      </c>
      <c r="B15" s="47" t="s">
        <v>30</v>
      </c>
      <c r="C15" s="43"/>
      <c r="D15" s="43"/>
      <c r="E15" s="43"/>
      <c r="F15" s="43"/>
      <c r="G15" s="43"/>
      <c r="H15" s="44"/>
    </row>
    <row r="16" spans="1:8" ht="24.75" customHeight="1" x14ac:dyDescent="0.2">
      <c r="A16" s="4">
        <v>13</v>
      </c>
      <c r="B16" s="47" t="s">
        <v>72</v>
      </c>
      <c r="C16" s="43"/>
      <c r="D16" s="43"/>
      <c r="E16" s="43"/>
      <c r="F16" s="43"/>
      <c r="G16" s="43"/>
      <c r="H16" s="44"/>
    </row>
    <row r="17" spans="1:8" ht="24.75" customHeight="1" x14ac:dyDescent="0.2">
      <c r="A17" s="4">
        <v>14</v>
      </c>
      <c r="B17" s="47" t="s">
        <v>31</v>
      </c>
      <c r="C17" s="43"/>
      <c r="D17" s="43"/>
      <c r="E17" s="43"/>
      <c r="F17" s="43"/>
      <c r="G17" s="43"/>
      <c r="H17" s="44"/>
    </row>
    <row r="18" spans="1:8" ht="24.75" customHeight="1" x14ac:dyDescent="0.2">
      <c r="A18" s="4">
        <v>15</v>
      </c>
      <c r="B18" s="48" t="s">
        <v>73</v>
      </c>
      <c r="C18" s="49"/>
      <c r="D18" s="49"/>
      <c r="E18" s="49"/>
      <c r="F18" s="49"/>
      <c r="G18" s="49"/>
      <c r="H18" s="50"/>
    </row>
    <row r="19" spans="1:8" ht="24.75" customHeight="1" x14ac:dyDescent="0.2">
      <c r="A19" s="4">
        <v>16</v>
      </c>
      <c r="B19" s="48" t="s">
        <v>74</v>
      </c>
      <c r="C19" s="49"/>
      <c r="D19" s="49"/>
      <c r="E19" s="49"/>
      <c r="F19" s="49"/>
      <c r="G19" s="49"/>
      <c r="H19" s="49"/>
    </row>
    <row r="20" spans="1:8" ht="24.75" customHeight="1" x14ac:dyDescent="0.2">
      <c r="A20" s="46" t="s">
        <v>26</v>
      </c>
      <c r="B20" s="46"/>
      <c r="C20" s="46"/>
      <c r="D20" s="46"/>
      <c r="E20" s="46"/>
      <c r="F20" s="46"/>
      <c r="G20" s="46"/>
      <c r="H20" s="46"/>
    </row>
    <row r="21" spans="1:8" ht="24.75" customHeight="1" x14ac:dyDescent="0.2">
      <c r="A21" s="4">
        <v>17</v>
      </c>
      <c r="B21" s="42" t="s">
        <v>33</v>
      </c>
      <c r="C21" s="43"/>
      <c r="D21" s="43"/>
      <c r="E21" s="43"/>
      <c r="F21" s="43"/>
      <c r="G21" s="43"/>
      <c r="H21" s="44"/>
    </row>
    <row r="22" spans="1:8" ht="24.75" customHeight="1" x14ac:dyDescent="0.2">
      <c r="A22" s="4">
        <v>18</v>
      </c>
      <c r="B22" s="47" t="s">
        <v>32</v>
      </c>
      <c r="C22" s="43"/>
      <c r="D22" s="43"/>
      <c r="E22" s="43"/>
      <c r="F22" s="43"/>
      <c r="G22" s="43"/>
      <c r="H22" s="44"/>
    </row>
    <row r="23" spans="1:8" ht="24.75" customHeight="1" x14ac:dyDescent="0.2">
      <c r="A23" s="4">
        <v>19</v>
      </c>
      <c r="B23" s="47" t="s">
        <v>34</v>
      </c>
      <c r="C23" s="43"/>
      <c r="D23" s="43"/>
      <c r="E23" s="43"/>
      <c r="F23" s="43"/>
      <c r="G23" s="43"/>
      <c r="H23" s="44"/>
    </row>
    <row r="24" spans="1:8" ht="24.75" customHeight="1" x14ac:dyDescent="0.2">
      <c r="A24" s="4">
        <v>20</v>
      </c>
      <c r="B24" s="47" t="s">
        <v>35</v>
      </c>
      <c r="C24" s="43"/>
      <c r="D24" s="43"/>
      <c r="E24" s="43"/>
      <c r="F24" s="43"/>
      <c r="G24" s="43"/>
      <c r="H24" s="44"/>
    </row>
    <row r="25" spans="1:8" ht="24.75" customHeight="1" x14ac:dyDescent="0.2">
      <c r="A25" s="4">
        <v>21</v>
      </c>
      <c r="B25" s="48" t="s">
        <v>36</v>
      </c>
      <c r="C25" s="49"/>
      <c r="D25" s="49"/>
      <c r="E25" s="49"/>
      <c r="F25" s="49"/>
      <c r="G25" s="49"/>
      <c r="H25" s="50"/>
    </row>
    <row r="26" spans="1:8" ht="18.75" customHeight="1" x14ac:dyDescent="0.2">
      <c r="A26" s="51"/>
      <c r="B26" s="51"/>
      <c r="C26" s="51"/>
      <c r="D26" s="51"/>
      <c r="E26" s="51"/>
      <c r="F26" s="51"/>
      <c r="G26" s="51"/>
      <c r="H26" s="51"/>
    </row>
    <row r="27" spans="1:8" ht="12.75" customHeight="1" x14ac:dyDescent="0.2">
      <c r="A27" s="41" t="s">
        <v>17</v>
      </c>
      <c r="B27" s="5">
        <v>0</v>
      </c>
      <c r="C27" s="6" t="s">
        <v>18</v>
      </c>
      <c r="D27" s="5">
        <v>2</v>
      </c>
      <c r="E27" s="6" t="s">
        <v>19</v>
      </c>
      <c r="F27" s="5">
        <v>4</v>
      </c>
      <c r="G27" s="6" t="s">
        <v>20</v>
      </c>
      <c r="H27" s="7"/>
    </row>
    <row r="28" spans="1:8" x14ac:dyDescent="0.2">
      <c r="A28" s="41"/>
      <c r="B28" s="5">
        <v>1</v>
      </c>
      <c r="C28" s="6" t="s">
        <v>21</v>
      </c>
      <c r="D28" s="5">
        <v>3</v>
      </c>
      <c r="E28" s="6" t="s">
        <v>22</v>
      </c>
      <c r="F28" s="5">
        <v>5</v>
      </c>
      <c r="G28" s="6" t="s">
        <v>23</v>
      </c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</sheetData>
  <mergeCells count="27">
    <mergeCell ref="B9:H9"/>
    <mergeCell ref="B10:H10"/>
    <mergeCell ref="B11:H11"/>
    <mergeCell ref="B12:H12"/>
    <mergeCell ref="B16:H16"/>
    <mergeCell ref="B24:H24"/>
    <mergeCell ref="B25:H25"/>
    <mergeCell ref="B22:H22"/>
    <mergeCell ref="A26:H26"/>
    <mergeCell ref="B13:H13"/>
    <mergeCell ref="B19:H19"/>
    <mergeCell ref="A27:A28"/>
    <mergeCell ref="B21:H21"/>
    <mergeCell ref="B8:H8"/>
    <mergeCell ref="A1:H1"/>
    <mergeCell ref="B3:H3"/>
    <mergeCell ref="B4:H4"/>
    <mergeCell ref="B5:H5"/>
    <mergeCell ref="B6:H6"/>
    <mergeCell ref="B7:H7"/>
    <mergeCell ref="A2:H2"/>
    <mergeCell ref="A14:H14"/>
    <mergeCell ref="A20:H20"/>
    <mergeCell ref="B17:H17"/>
    <mergeCell ref="B18:H18"/>
    <mergeCell ref="B15:H15"/>
    <mergeCell ref="B23:H23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workbookViewId="0">
      <selection sqref="A1:H1"/>
    </sheetView>
  </sheetViews>
  <sheetFormatPr baseColWidth="10" defaultRowHeight="12.75" x14ac:dyDescent="0.2"/>
  <cols>
    <col min="1" max="1" width="16.42578125" style="3" customWidth="1"/>
    <col min="2" max="2" width="6.140625" style="3" customWidth="1"/>
    <col min="3" max="3" width="24" style="3" customWidth="1"/>
    <col min="4" max="4" width="7.42578125" style="3" customWidth="1"/>
    <col min="5" max="5" width="23" style="3" customWidth="1"/>
    <col min="6" max="6" width="6.140625" style="3" customWidth="1"/>
    <col min="7" max="7" width="35.42578125" style="3" customWidth="1"/>
    <col min="8" max="16384" width="11.42578125" style="3"/>
  </cols>
  <sheetData>
    <row r="1" spans="1:8" ht="47.25" customHeight="1" x14ac:dyDescent="0.2">
      <c r="A1" s="45" t="s">
        <v>86</v>
      </c>
      <c r="B1" s="45"/>
      <c r="C1" s="45"/>
      <c r="D1" s="45"/>
      <c r="E1" s="45"/>
      <c r="F1" s="45"/>
      <c r="G1" s="45"/>
      <c r="H1" s="45"/>
    </row>
    <row r="2" spans="1:8" ht="30.75" customHeight="1" x14ac:dyDescent="0.2">
      <c r="A2" s="46" t="s">
        <v>87</v>
      </c>
      <c r="B2" s="46"/>
      <c r="C2" s="46"/>
      <c r="D2" s="46"/>
      <c r="E2" s="46"/>
      <c r="F2" s="46"/>
      <c r="G2" s="46"/>
      <c r="H2" s="46"/>
    </row>
    <row r="3" spans="1:8" ht="26.25" customHeight="1" x14ac:dyDescent="0.2">
      <c r="A3" s="4">
        <v>1</v>
      </c>
      <c r="B3" s="55" t="s">
        <v>88</v>
      </c>
      <c r="C3" s="56"/>
      <c r="D3" s="56"/>
      <c r="E3" s="56"/>
      <c r="F3" s="56"/>
      <c r="G3" s="56"/>
      <c r="H3" s="57"/>
    </row>
    <row r="4" spans="1:8" ht="26.25" customHeight="1" x14ac:dyDescent="0.2">
      <c r="A4" s="4">
        <v>2</v>
      </c>
      <c r="B4" s="55" t="s">
        <v>71</v>
      </c>
      <c r="C4" s="56"/>
      <c r="D4" s="56"/>
      <c r="E4" s="56"/>
      <c r="F4" s="56"/>
      <c r="G4" s="56"/>
      <c r="H4" s="57"/>
    </row>
    <row r="5" spans="1:8" ht="26.25" customHeight="1" x14ac:dyDescent="0.2">
      <c r="A5" s="4">
        <v>3</v>
      </c>
      <c r="B5" s="55" t="s">
        <v>89</v>
      </c>
      <c r="C5" s="56"/>
      <c r="D5" s="56"/>
      <c r="E5" s="56"/>
      <c r="F5" s="56"/>
      <c r="G5" s="56"/>
      <c r="H5" s="57"/>
    </row>
    <row r="6" spans="1:8" ht="26.25" customHeight="1" x14ac:dyDescent="0.2">
      <c r="A6" s="4">
        <v>4</v>
      </c>
      <c r="B6" s="55" t="s">
        <v>90</v>
      </c>
      <c r="C6" s="56"/>
      <c r="D6" s="56"/>
      <c r="E6" s="56"/>
      <c r="F6" s="56"/>
      <c r="G6" s="56"/>
      <c r="H6" s="57"/>
    </row>
    <row r="7" spans="1:8" ht="26.25" customHeight="1" x14ac:dyDescent="0.2">
      <c r="A7" s="4">
        <v>5</v>
      </c>
      <c r="B7" s="55" t="s">
        <v>91</v>
      </c>
      <c r="C7" s="56"/>
      <c r="D7" s="56"/>
      <c r="E7" s="56"/>
      <c r="F7" s="56"/>
      <c r="G7" s="56"/>
      <c r="H7" s="57"/>
    </row>
    <row r="8" spans="1:8" ht="26.25" customHeight="1" x14ac:dyDescent="0.2">
      <c r="A8" s="4">
        <v>6</v>
      </c>
      <c r="B8" s="55" t="s">
        <v>92</v>
      </c>
      <c r="C8" s="56"/>
      <c r="D8" s="56"/>
      <c r="E8" s="56"/>
      <c r="F8" s="56"/>
      <c r="G8" s="56"/>
      <c r="H8" s="57"/>
    </row>
    <row r="9" spans="1:8" ht="26.25" customHeight="1" x14ac:dyDescent="0.2">
      <c r="A9" s="4">
        <v>7</v>
      </c>
      <c r="B9" s="55" t="s">
        <v>93</v>
      </c>
      <c r="C9" s="56"/>
      <c r="D9" s="56"/>
      <c r="E9" s="56"/>
      <c r="F9" s="56"/>
      <c r="G9" s="56"/>
      <c r="H9" s="57"/>
    </row>
    <row r="10" spans="1:8" ht="26.25" customHeight="1" x14ac:dyDescent="0.2">
      <c r="A10" s="4">
        <v>8</v>
      </c>
      <c r="B10" s="55" t="s">
        <v>94</v>
      </c>
      <c r="C10" s="56"/>
      <c r="D10" s="56"/>
      <c r="E10" s="56"/>
      <c r="F10" s="56"/>
      <c r="G10" s="56"/>
      <c r="H10" s="57"/>
    </row>
    <row r="11" spans="1:8" ht="25.5" customHeight="1" x14ac:dyDescent="0.2">
      <c r="A11" s="4">
        <v>9</v>
      </c>
      <c r="B11" s="52" t="s">
        <v>72</v>
      </c>
      <c r="C11" s="53"/>
      <c r="D11" s="53"/>
      <c r="E11" s="53"/>
      <c r="F11" s="53"/>
      <c r="G11" s="53"/>
      <c r="H11" s="54"/>
    </row>
    <row r="12" spans="1:8" ht="25.5" customHeight="1" x14ac:dyDescent="0.2">
      <c r="A12" s="4">
        <v>10</v>
      </c>
      <c r="B12" s="52" t="s">
        <v>95</v>
      </c>
      <c r="C12" s="53"/>
      <c r="D12" s="53"/>
      <c r="E12" s="53"/>
      <c r="F12" s="53"/>
      <c r="G12" s="53"/>
      <c r="H12" s="54"/>
    </row>
    <row r="13" spans="1:8" ht="25.5" customHeight="1" x14ac:dyDescent="0.2">
      <c r="A13" s="4">
        <v>11</v>
      </c>
      <c r="B13" s="52" t="s">
        <v>96</v>
      </c>
      <c r="C13" s="53"/>
      <c r="D13" s="53"/>
      <c r="E13" s="53"/>
      <c r="F13" s="53"/>
      <c r="G13" s="53"/>
      <c r="H13" s="54"/>
    </row>
    <row r="14" spans="1:8" ht="25.5" customHeight="1" x14ac:dyDescent="0.2">
      <c r="A14" s="4">
        <v>12</v>
      </c>
      <c r="B14" s="52" t="s">
        <v>97</v>
      </c>
      <c r="C14" s="53"/>
      <c r="D14" s="53"/>
      <c r="E14" s="53"/>
      <c r="F14" s="53"/>
      <c r="G14" s="53"/>
      <c r="H14" s="54"/>
    </row>
    <row r="15" spans="1:8" ht="24.75" customHeight="1" x14ac:dyDescent="0.2">
      <c r="A15" s="4">
        <v>13</v>
      </c>
      <c r="B15" s="52" t="s">
        <v>98</v>
      </c>
      <c r="C15" s="53"/>
      <c r="D15" s="53"/>
      <c r="E15" s="53"/>
      <c r="F15" s="53"/>
      <c r="G15" s="53"/>
      <c r="H15" s="54"/>
    </row>
    <row r="16" spans="1:8" ht="24.75" customHeight="1" x14ac:dyDescent="0.2">
      <c r="A16" s="4">
        <v>14</v>
      </c>
      <c r="B16" s="52" t="s">
        <v>99</v>
      </c>
      <c r="C16" s="53"/>
      <c r="D16" s="53"/>
      <c r="E16" s="53"/>
      <c r="F16" s="53"/>
      <c r="G16" s="53"/>
      <c r="H16" s="54"/>
    </row>
    <row r="17" spans="1:8" ht="24.75" customHeight="1" x14ac:dyDescent="0.2">
      <c r="A17" s="4">
        <v>15</v>
      </c>
      <c r="B17" s="52" t="s">
        <v>100</v>
      </c>
      <c r="C17" s="53"/>
      <c r="D17" s="53"/>
      <c r="E17" s="53"/>
      <c r="F17" s="53"/>
      <c r="G17" s="53"/>
      <c r="H17" s="54"/>
    </row>
    <row r="18" spans="1:8" ht="24.75" customHeight="1" x14ac:dyDescent="0.2">
      <c r="A18" s="4">
        <v>16</v>
      </c>
      <c r="B18" s="52" t="s">
        <v>101</v>
      </c>
      <c r="C18" s="53"/>
      <c r="D18" s="53"/>
      <c r="E18" s="53"/>
      <c r="F18" s="53"/>
      <c r="G18" s="53"/>
      <c r="H18" s="54"/>
    </row>
    <row r="19" spans="1:8" ht="24.75" customHeight="1" x14ac:dyDescent="0.2">
      <c r="A19" s="4">
        <v>17</v>
      </c>
      <c r="B19" s="52" t="s">
        <v>102</v>
      </c>
      <c r="C19" s="53"/>
      <c r="D19" s="53"/>
      <c r="E19" s="53"/>
      <c r="F19" s="53"/>
      <c r="G19" s="53"/>
      <c r="H19" s="54"/>
    </row>
    <row r="20" spans="1:8" ht="18.75" customHeight="1" x14ac:dyDescent="0.2">
      <c r="A20" s="51"/>
      <c r="B20" s="51"/>
      <c r="C20" s="51"/>
      <c r="D20" s="51"/>
      <c r="E20" s="51"/>
      <c r="F20" s="51"/>
      <c r="G20" s="51"/>
      <c r="H20" s="51"/>
    </row>
    <row r="21" spans="1:8" ht="12.75" customHeight="1" x14ac:dyDescent="0.2">
      <c r="A21" s="41" t="s">
        <v>17</v>
      </c>
      <c r="B21" s="5">
        <v>0</v>
      </c>
      <c r="C21" s="6" t="s">
        <v>18</v>
      </c>
      <c r="D21" s="5">
        <v>2</v>
      </c>
      <c r="E21" s="6" t="s">
        <v>19</v>
      </c>
      <c r="F21" s="5">
        <v>4</v>
      </c>
      <c r="G21" s="6" t="s">
        <v>20</v>
      </c>
      <c r="H21" s="7"/>
    </row>
    <row r="22" spans="1:8" x14ac:dyDescent="0.2">
      <c r="A22" s="41"/>
      <c r="B22" s="5">
        <v>1</v>
      </c>
      <c r="C22" s="6" t="s">
        <v>21</v>
      </c>
      <c r="D22" s="5">
        <v>3</v>
      </c>
      <c r="E22" s="6" t="s">
        <v>22</v>
      </c>
      <c r="F22" s="5">
        <v>5</v>
      </c>
      <c r="G22" s="6" t="s">
        <v>23</v>
      </c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</sheetData>
  <mergeCells count="21">
    <mergeCell ref="B19:H19"/>
    <mergeCell ref="A20:H20"/>
    <mergeCell ref="A21:A22"/>
    <mergeCell ref="B13:H13"/>
    <mergeCell ref="B14:H14"/>
    <mergeCell ref="B15:H15"/>
    <mergeCell ref="B16:H16"/>
    <mergeCell ref="B17:H17"/>
    <mergeCell ref="B18:H18"/>
    <mergeCell ref="B12:H12"/>
    <mergeCell ref="A1:H1"/>
    <mergeCell ref="A2:H2"/>
    <mergeCell ref="B3:H3"/>
    <mergeCell ref="B4:H4"/>
    <mergeCell ref="B5:H5"/>
    <mergeCell ref="B6:H6"/>
    <mergeCell ref="B7:H7"/>
    <mergeCell ref="B8:H8"/>
    <mergeCell ref="B9:H9"/>
    <mergeCell ref="B10:H10"/>
    <mergeCell ref="B11:H11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2F57-0385-434C-A639-233FEE155D2C}">
  <sheetPr>
    <pageSetUpPr fitToPage="1"/>
  </sheetPr>
  <dimension ref="A1:Z63"/>
  <sheetViews>
    <sheetView workbookViewId="0"/>
  </sheetViews>
  <sheetFormatPr baseColWidth="10" defaultRowHeight="12.75" x14ac:dyDescent="0.2"/>
  <cols>
    <col min="1" max="1" width="24.85546875" customWidth="1"/>
    <col min="2" max="2" width="53.28515625" customWidth="1"/>
    <col min="3" max="3" width="17.85546875" customWidth="1"/>
    <col min="4" max="4" width="11.42578125" style="10"/>
    <col min="5" max="5" width="14.140625" style="10" customWidth="1"/>
  </cols>
  <sheetData>
    <row r="1" spans="1:26" ht="38.25" customHeight="1" x14ac:dyDescent="0.2">
      <c r="A1" s="11" t="s">
        <v>54</v>
      </c>
      <c r="B1" s="13" t="s">
        <v>15</v>
      </c>
      <c r="C1" s="11" t="s">
        <v>108</v>
      </c>
      <c r="D1" s="11" t="s">
        <v>16</v>
      </c>
      <c r="E1" s="11" t="s">
        <v>57</v>
      </c>
      <c r="F1" s="11" t="s">
        <v>38</v>
      </c>
      <c r="G1" s="11" t="s">
        <v>39</v>
      </c>
      <c r="H1" s="11" t="s">
        <v>40</v>
      </c>
      <c r="I1" s="11" t="s">
        <v>41</v>
      </c>
      <c r="J1" s="11" t="s">
        <v>42</v>
      </c>
      <c r="K1" s="11" t="s">
        <v>43</v>
      </c>
      <c r="L1" s="11" t="s">
        <v>44</v>
      </c>
      <c r="M1" s="11" t="s">
        <v>45</v>
      </c>
      <c r="N1" s="11" t="s">
        <v>46</v>
      </c>
      <c r="O1" s="11" t="s">
        <v>47</v>
      </c>
      <c r="P1" s="11" t="s">
        <v>48</v>
      </c>
      <c r="Q1" s="11" t="s">
        <v>49</v>
      </c>
      <c r="R1" s="11" t="s">
        <v>50</v>
      </c>
      <c r="S1" s="11" t="s">
        <v>51</v>
      </c>
      <c r="T1" s="11" t="s">
        <v>52</v>
      </c>
      <c r="U1" s="11" t="s">
        <v>75</v>
      </c>
      <c r="V1" s="11" t="s">
        <v>76</v>
      </c>
      <c r="W1" s="11" t="s">
        <v>77</v>
      </c>
      <c r="X1" s="11" t="s">
        <v>78</v>
      </c>
      <c r="Y1" s="11" t="s">
        <v>79</v>
      </c>
      <c r="Z1" s="11" t="s">
        <v>80</v>
      </c>
    </row>
    <row r="2" spans="1:26" s="27" customFormat="1" ht="22.5" customHeight="1" x14ac:dyDescent="0.2">
      <c r="A2" s="34" t="s">
        <v>106</v>
      </c>
      <c r="B2" s="21" t="s">
        <v>61</v>
      </c>
      <c r="C2" s="1">
        <v>3</v>
      </c>
      <c r="D2" s="1">
        <v>2</v>
      </c>
      <c r="E2" s="28">
        <v>0.66666666666666663</v>
      </c>
      <c r="F2" s="2">
        <v>5</v>
      </c>
      <c r="G2" s="2">
        <v>3.5</v>
      </c>
      <c r="H2" s="2">
        <v>4.5</v>
      </c>
      <c r="I2" s="2">
        <v>4</v>
      </c>
      <c r="J2" s="2">
        <v>4</v>
      </c>
      <c r="K2" s="2">
        <v>4</v>
      </c>
      <c r="L2" s="2">
        <v>5</v>
      </c>
      <c r="M2" s="2">
        <v>5</v>
      </c>
      <c r="N2" s="2">
        <v>5</v>
      </c>
      <c r="O2" s="2">
        <v>5</v>
      </c>
      <c r="P2" s="2">
        <v>5</v>
      </c>
      <c r="Q2" s="2">
        <v>1.5</v>
      </c>
      <c r="R2" s="2">
        <v>3</v>
      </c>
      <c r="S2" s="2">
        <v>2</v>
      </c>
      <c r="T2" s="2">
        <v>5</v>
      </c>
      <c r="U2" s="2">
        <v>5</v>
      </c>
      <c r="V2" s="2">
        <v>1.5</v>
      </c>
      <c r="W2" s="2">
        <v>4.5</v>
      </c>
      <c r="X2" s="2">
        <v>3</v>
      </c>
      <c r="Y2" s="2">
        <v>3</v>
      </c>
      <c r="Z2" s="2">
        <v>3.5</v>
      </c>
    </row>
    <row r="3" spans="1:26" ht="12.75" customHeight="1" x14ac:dyDescent="0.2">
      <c r="A3" s="61" t="s">
        <v>63</v>
      </c>
      <c r="B3" s="21" t="s">
        <v>112</v>
      </c>
      <c r="C3" s="15">
        <v>2</v>
      </c>
      <c r="D3" s="1">
        <v>2</v>
      </c>
      <c r="E3" s="28">
        <v>1</v>
      </c>
      <c r="F3" s="2">
        <v>4</v>
      </c>
      <c r="G3" s="2">
        <v>3.5</v>
      </c>
      <c r="H3" s="2">
        <v>4</v>
      </c>
      <c r="I3" s="2">
        <v>3</v>
      </c>
      <c r="J3" s="2">
        <v>3.5</v>
      </c>
      <c r="K3" s="2">
        <v>3</v>
      </c>
      <c r="L3" s="2">
        <v>3</v>
      </c>
      <c r="M3" s="2">
        <v>3</v>
      </c>
      <c r="N3" s="2">
        <v>4.5</v>
      </c>
      <c r="O3" s="2">
        <v>2.5</v>
      </c>
      <c r="P3" s="2">
        <v>4</v>
      </c>
      <c r="Q3" s="2">
        <v>4.5</v>
      </c>
      <c r="R3" s="2">
        <v>3.5</v>
      </c>
      <c r="S3" s="2">
        <v>5</v>
      </c>
      <c r="T3" s="2">
        <v>4</v>
      </c>
      <c r="U3" s="2">
        <v>3.5</v>
      </c>
      <c r="V3" s="2">
        <v>4</v>
      </c>
      <c r="W3" s="2">
        <v>1</v>
      </c>
      <c r="X3" s="2">
        <v>4</v>
      </c>
      <c r="Y3" s="2">
        <v>4</v>
      </c>
      <c r="Z3" s="2">
        <v>4</v>
      </c>
    </row>
    <row r="4" spans="1:26" ht="12.75" customHeight="1" x14ac:dyDescent="0.2">
      <c r="A4" s="62"/>
      <c r="B4" s="21" t="s">
        <v>113</v>
      </c>
      <c r="C4" s="15">
        <v>14</v>
      </c>
      <c r="D4" s="1">
        <v>5</v>
      </c>
      <c r="E4" s="28">
        <v>0.35714285714285715</v>
      </c>
      <c r="F4" s="2">
        <v>4</v>
      </c>
      <c r="G4" s="2">
        <v>3.6</v>
      </c>
      <c r="H4" s="2">
        <v>4.4000000000000004</v>
      </c>
      <c r="I4" s="2">
        <v>3.8</v>
      </c>
      <c r="J4" s="2">
        <v>4.4000000000000004</v>
      </c>
      <c r="K4" s="2">
        <v>3.2</v>
      </c>
      <c r="L4" s="2">
        <v>4.8</v>
      </c>
      <c r="M4" s="2">
        <v>4.8</v>
      </c>
      <c r="N4" s="2">
        <v>5</v>
      </c>
      <c r="O4" s="2">
        <v>5</v>
      </c>
      <c r="P4" s="2">
        <v>4.2</v>
      </c>
      <c r="Q4" s="2">
        <v>3</v>
      </c>
      <c r="R4" s="2">
        <v>4.4000000000000004</v>
      </c>
      <c r="S4" s="2">
        <v>2.8</v>
      </c>
      <c r="T4" s="2">
        <v>4.5999999999999996</v>
      </c>
      <c r="U4" s="2">
        <v>3.8</v>
      </c>
      <c r="V4" s="2">
        <v>3.8</v>
      </c>
      <c r="W4" s="2">
        <v>4.2</v>
      </c>
      <c r="X4" s="2">
        <v>4.5999999999999996</v>
      </c>
      <c r="Y4" s="2">
        <v>4.8</v>
      </c>
      <c r="Z4" s="2">
        <v>5</v>
      </c>
    </row>
    <row r="5" spans="1:26" ht="12.75" customHeight="1" x14ac:dyDescent="0.2">
      <c r="A5" s="62"/>
      <c r="B5" s="21" t="s">
        <v>109</v>
      </c>
      <c r="C5" s="15">
        <v>6</v>
      </c>
      <c r="D5" s="1">
        <v>4</v>
      </c>
      <c r="E5" s="28">
        <v>0.66666666666666663</v>
      </c>
      <c r="F5" s="2">
        <v>3.75</v>
      </c>
      <c r="G5" s="2">
        <v>3.5</v>
      </c>
      <c r="H5" s="2">
        <v>4.25</v>
      </c>
      <c r="I5" s="2">
        <v>3.25</v>
      </c>
      <c r="J5" s="2">
        <v>4.5</v>
      </c>
      <c r="K5" s="2">
        <v>3</v>
      </c>
      <c r="L5" s="2">
        <v>4.5</v>
      </c>
      <c r="M5" s="2">
        <v>3.75</v>
      </c>
      <c r="N5" s="2">
        <v>4.5</v>
      </c>
      <c r="O5" s="2">
        <v>4.5</v>
      </c>
      <c r="P5" s="2">
        <v>3.5</v>
      </c>
      <c r="Q5" s="2">
        <v>3.75</v>
      </c>
      <c r="R5" s="2">
        <v>4</v>
      </c>
      <c r="S5" s="2">
        <v>3.75</v>
      </c>
      <c r="T5" s="2">
        <v>4</v>
      </c>
      <c r="U5" s="2">
        <v>3.5</v>
      </c>
      <c r="V5" s="2">
        <v>4</v>
      </c>
      <c r="W5" s="2">
        <v>2</v>
      </c>
      <c r="X5" s="2">
        <v>3.5</v>
      </c>
      <c r="Y5" s="2">
        <v>4.75</v>
      </c>
      <c r="Z5" s="2">
        <v>4.25</v>
      </c>
    </row>
    <row r="6" spans="1:26" ht="12.75" customHeight="1" x14ac:dyDescent="0.2">
      <c r="A6" s="62"/>
      <c r="B6" s="21" t="s">
        <v>129</v>
      </c>
      <c r="C6" s="15">
        <v>2</v>
      </c>
      <c r="D6" s="1">
        <v>1</v>
      </c>
      <c r="E6" s="28">
        <v>0.5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62"/>
      <c r="B7" s="21" t="s">
        <v>9</v>
      </c>
      <c r="C7" s="15">
        <v>25</v>
      </c>
      <c r="D7" s="1">
        <v>15</v>
      </c>
      <c r="E7" s="28">
        <v>0.6</v>
      </c>
      <c r="F7" s="2">
        <v>4.1333333333333337</v>
      </c>
      <c r="G7" s="2">
        <v>4</v>
      </c>
      <c r="H7" s="2">
        <v>4.2</v>
      </c>
      <c r="I7" s="2">
        <v>3.5714285714285716</v>
      </c>
      <c r="J7" s="2">
        <v>4.1428571428571432</v>
      </c>
      <c r="K7" s="2">
        <v>2.7333333333333334</v>
      </c>
      <c r="L7" s="2">
        <v>4.333333333333333</v>
      </c>
      <c r="M7" s="2">
        <v>4</v>
      </c>
      <c r="N7" s="2">
        <v>4.5999999999999996</v>
      </c>
      <c r="O7" s="2">
        <v>4.5999999999999996</v>
      </c>
      <c r="P7" s="2">
        <v>3.9333333333333331</v>
      </c>
      <c r="Q7" s="2">
        <v>2.6923076923076925</v>
      </c>
      <c r="R7" s="2">
        <v>3.0769230769230771</v>
      </c>
      <c r="S7" s="2">
        <v>2.3076923076923075</v>
      </c>
      <c r="T7" s="2">
        <v>3.7692307692307692</v>
      </c>
      <c r="U7" s="2">
        <v>3.4615384615384617</v>
      </c>
      <c r="V7" s="2">
        <v>3.5384615384615383</v>
      </c>
      <c r="W7" s="2">
        <v>3.5384615384615383</v>
      </c>
      <c r="X7" s="2">
        <v>2.8461538461538463</v>
      </c>
      <c r="Y7" s="2">
        <v>4.384615384615385</v>
      </c>
      <c r="Z7" s="2">
        <v>4.2307692307692308</v>
      </c>
    </row>
    <row r="8" spans="1:26" ht="12.75" customHeight="1" x14ac:dyDescent="0.2">
      <c r="A8" s="62"/>
      <c r="B8" s="21" t="s">
        <v>130</v>
      </c>
      <c r="C8" s="15">
        <v>5</v>
      </c>
      <c r="D8" s="1">
        <v>3</v>
      </c>
      <c r="E8" s="28">
        <v>0.6</v>
      </c>
      <c r="F8" s="2">
        <v>2.3333333333333335</v>
      </c>
      <c r="G8" s="2">
        <v>4</v>
      </c>
      <c r="H8" s="2">
        <v>4.666666666666667</v>
      </c>
      <c r="I8" s="2">
        <v>4.333333333333333</v>
      </c>
      <c r="J8" s="2">
        <v>1.3333333333333333</v>
      </c>
      <c r="K8" s="2">
        <v>2</v>
      </c>
      <c r="L8" s="2">
        <v>5</v>
      </c>
      <c r="M8" s="2">
        <v>4.666666666666667</v>
      </c>
      <c r="N8" s="2">
        <v>5</v>
      </c>
      <c r="O8" s="2">
        <v>5</v>
      </c>
      <c r="P8" s="2">
        <v>2.6666666666666665</v>
      </c>
      <c r="Q8" s="2">
        <v>4.333333333333333</v>
      </c>
      <c r="R8" s="2">
        <v>4.666666666666667</v>
      </c>
      <c r="S8" s="2">
        <v>3.6666666666666665</v>
      </c>
      <c r="T8" s="2">
        <v>4.666666666666667</v>
      </c>
      <c r="U8" s="2">
        <v>4.666666666666667</v>
      </c>
      <c r="V8" s="2">
        <v>4.666666666666667</v>
      </c>
      <c r="W8" s="2">
        <v>4</v>
      </c>
      <c r="X8" s="2">
        <v>3.3333333333333335</v>
      </c>
      <c r="Y8" s="2">
        <v>5</v>
      </c>
      <c r="Z8" s="2">
        <v>5</v>
      </c>
    </row>
    <row r="9" spans="1:26" ht="12.75" customHeight="1" x14ac:dyDescent="0.2">
      <c r="A9" s="62"/>
      <c r="B9" s="21" t="s">
        <v>6</v>
      </c>
      <c r="C9" s="15">
        <v>18</v>
      </c>
      <c r="D9" s="1">
        <v>5</v>
      </c>
      <c r="E9" s="28">
        <v>0.27777777777777779</v>
      </c>
      <c r="F9" s="2">
        <v>2.2000000000000002</v>
      </c>
      <c r="G9" s="2">
        <v>3.6</v>
      </c>
      <c r="H9" s="2">
        <v>3.4</v>
      </c>
      <c r="I9" s="2">
        <v>3.4</v>
      </c>
      <c r="J9" s="2">
        <v>3.2</v>
      </c>
      <c r="K9" s="2">
        <v>2.4</v>
      </c>
      <c r="L9" s="2">
        <v>4</v>
      </c>
      <c r="M9" s="2">
        <v>3.2</v>
      </c>
      <c r="N9" s="2">
        <v>4.2</v>
      </c>
      <c r="O9" s="2">
        <v>4.4000000000000004</v>
      </c>
      <c r="P9" s="2">
        <v>3.2</v>
      </c>
      <c r="Q9" s="2">
        <v>3</v>
      </c>
      <c r="R9" s="2">
        <v>3.6</v>
      </c>
      <c r="S9" s="2">
        <v>3.4</v>
      </c>
      <c r="T9" s="2">
        <v>3.6</v>
      </c>
      <c r="U9" s="2">
        <v>3.6</v>
      </c>
      <c r="V9" s="2">
        <v>3.2</v>
      </c>
      <c r="W9" s="2">
        <v>3.4</v>
      </c>
      <c r="X9" s="2">
        <v>3.6</v>
      </c>
      <c r="Y9" s="2">
        <v>5</v>
      </c>
      <c r="Z9" s="2">
        <v>4.4000000000000004</v>
      </c>
    </row>
    <row r="10" spans="1:26" ht="12.75" customHeight="1" x14ac:dyDescent="0.2">
      <c r="A10" s="62"/>
      <c r="B10" s="21" t="s">
        <v>8</v>
      </c>
      <c r="C10" s="15">
        <v>21</v>
      </c>
      <c r="D10" s="1">
        <v>10</v>
      </c>
      <c r="E10" s="28">
        <v>0.47619047619047616</v>
      </c>
      <c r="F10" s="2">
        <v>4.0999999999999996</v>
      </c>
      <c r="G10" s="2">
        <v>4.0999999999999996</v>
      </c>
      <c r="H10" s="2">
        <v>4.0999999999999996</v>
      </c>
      <c r="I10" s="2">
        <v>3.7</v>
      </c>
      <c r="J10" s="2">
        <v>3.4</v>
      </c>
      <c r="K10" s="2">
        <v>2.8</v>
      </c>
      <c r="L10" s="2">
        <v>4.5999999999999996</v>
      </c>
      <c r="M10" s="2">
        <v>3.3</v>
      </c>
      <c r="N10" s="2">
        <v>4.8</v>
      </c>
      <c r="O10" s="2">
        <v>4.7</v>
      </c>
      <c r="P10" s="2">
        <v>3.5</v>
      </c>
      <c r="Q10" s="2">
        <v>3.7777777777777777</v>
      </c>
      <c r="R10" s="2">
        <v>3.7777777777777777</v>
      </c>
      <c r="S10" s="2">
        <v>3.6666666666666665</v>
      </c>
      <c r="T10" s="2">
        <v>3.7777777777777777</v>
      </c>
      <c r="U10" s="2">
        <v>4</v>
      </c>
      <c r="V10" s="2">
        <v>4.2222222222222223</v>
      </c>
      <c r="W10" s="2">
        <v>2.8888888888888888</v>
      </c>
      <c r="X10" s="2">
        <v>4.333333333333333</v>
      </c>
      <c r="Y10" s="2">
        <v>5</v>
      </c>
      <c r="Z10" s="2">
        <v>4.4444444444444446</v>
      </c>
    </row>
    <row r="11" spans="1:26" ht="12.75" customHeight="1" x14ac:dyDescent="0.2">
      <c r="A11" s="62"/>
      <c r="B11" s="21" t="s">
        <v>114</v>
      </c>
      <c r="C11" s="15">
        <v>10</v>
      </c>
      <c r="D11" s="1">
        <v>4</v>
      </c>
      <c r="E11" s="28">
        <v>0.4</v>
      </c>
      <c r="F11" s="2">
        <v>1.25</v>
      </c>
      <c r="G11" s="2">
        <v>3.5</v>
      </c>
      <c r="H11" s="2">
        <v>3.75</v>
      </c>
      <c r="I11" s="2">
        <v>2.75</v>
      </c>
      <c r="J11" s="2">
        <v>3</v>
      </c>
      <c r="K11" s="2">
        <v>1.75</v>
      </c>
      <c r="L11" s="2">
        <v>4.25</v>
      </c>
      <c r="M11" s="2">
        <v>3.5</v>
      </c>
      <c r="N11" s="2">
        <v>4.75</v>
      </c>
      <c r="O11" s="2">
        <v>4.25</v>
      </c>
      <c r="P11" s="2">
        <v>3.25</v>
      </c>
      <c r="Q11" s="2">
        <v>1</v>
      </c>
      <c r="R11" s="2">
        <v>2.5</v>
      </c>
      <c r="S11" s="2">
        <v>1.75</v>
      </c>
      <c r="T11" s="2">
        <v>3.75</v>
      </c>
      <c r="U11" s="2">
        <v>2.75</v>
      </c>
      <c r="V11" s="2">
        <v>2.5</v>
      </c>
      <c r="W11" s="2">
        <v>5</v>
      </c>
      <c r="X11" s="2">
        <v>2.5</v>
      </c>
      <c r="Y11" s="2">
        <v>5</v>
      </c>
      <c r="Z11" s="2">
        <v>3.5</v>
      </c>
    </row>
    <row r="12" spans="1:26" ht="12.75" customHeight="1" x14ac:dyDescent="0.2">
      <c r="A12" s="62"/>
      <c r="B12" s="21" t="s">
        <v>10</v>
      </c>
      <c r="C12" s="15">
        <v>11</v>
      </c>
      <c r="D12" s="1">
        <v>6</v>
      </c>
      <c r="E12" s="28">
        <v>0.54545454545454541</v>
      </c>
      <c r="F12" s="2">
        <v>3.3333333333333335</v>
      </c>
      <c r="G12" s="2">
        <v>3.8333333333333335</v>
      </c>
      <c r="H12" s="2">
        <v>4</v>
      </c>
      <c r="I12" s="2">
        <v>3.6666666666666665</v>
      </c>
      <c r="J12" s="2">
        <v>3.8333333333333335</v>
      </c>
      <c r="K12" s="2">
        <v>3</v>
      </c>
      <c r="L12" s="2">
        <v>4.833333333333333</v>
      </c>
      <c r="M12" s="2">
        <v>4</v>
      </c>
      <c r="N12" s="2">
        <v>4.666666666666667</v>
      </c>
      <c r="O12" s="2">
        <v>4.5</v>
      </c>
      <c r="P12" s="2">
        <v>4.166666666666667</v>
      </c>
      <c r="Q12" s="2">
        <v>3.8333333333333335</v>
      </c>
      <c r="R12" s="2">
        <v>4.166666666666667</v>
      </c>
      <c r="S12" s="2">
        <v>4.166666666666667</v>
      </c>
      <c r="T12" s="2">
        <v>4.5</v>
      </c>
      <c r="U12" s="2">
        <v>4.333333333333333</v>
      </c>
      <c r="V12" s="2">
        <v>4.5</v>
      </c>
      <c r="W12" s="2">
        <v>4.333333333333333</v>
      </c>
      <c r="X12" s="2">
        <v>4.166666666666667</v>
      </c>
      <c r="Y12" s="2">
        <v>4.833333333333333</v>
      </c>
      <c r="Z12" s="2">
        <v>4.333333333333333</v>
      </c>
    </row>
    <row r="13" spans="1:26" ht="12.75" customHeight="1" x14ac:dyDescent="0.2">
      <c r="A13" s="62"/>
      <c r="B13" s="35" t="s">
        <v>131</v>
      </c>
      <c r="C13" s="15">
        <v>3</v>
      </c>
      <c r="D13" s="1">
        <v>0</v>
      </c>
      <c r="E13" s="28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62"/>
      <c r="B14" s="21" t="s">
        <v>115</v>
      </c>
      <c r="C14" s="15">
        <v>3</v>
      </c>
      <c r="D14" s="1">
        <v>1</v>
      </c>
      <c r="E14" s="28">
        <v>0.33333333333333331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62"/>
      <c r="B15" s="21" t="s">
        <v>116</v>
      </c>
      <c r="C15" s="15">
        <v>11</v>
      </c>
      <c r="D15" s="1">
        <v>5</v>
      </c>
      <c r="E15" s="28">
        <v>0.45454545454545453</v>
      </c>
      <c r="F15" s="2">
        <v>3.8</v>
      </c>
      <c r="G15" s="2">
        <v>4.2</v>
      </c>
      <c r="H15" s="2">
        <v>4.2</v>
      </c>
      <c r="I15" s="2">
        <v>3.8</v>
      </c>
      <c r="J15" s="2">
        <v>4.5999999999999996</v>
      </c>
      <c r="K15" s="2">
        <v>4</v>
      </c>
      <c r="L15" s="2">
        <v>5</v>
      </c>
      <c r="M15" s="2">
        <v>4.5999999999999996</v>
      </c>
      <c r="N15" s="2">
        <v>5</v>
      </c>
      <c r="O15" s="2">
        <v>4.8</v>
      </c>
      <c r="P15" s="2">
        <v>4.4000000000000004</v>
      </c>
      <c r="Q15" s="2">
        <v>4.2</v>
      </c>
      <c r="R15" s="2">
        <v>4</v>
      </c>
      <c r="S15" s="2">
        <v>4.2</v>
      </c>
      <c r="T15" s="2">
        <v>4.2</v>
      </c>
      <c r="U15" s="2">
        <v>4.5999999999999996</v>
      </c>
      <c r="V15" s="2">
        <v>4.8</v>
      </c>
      <c r="W15" s="2">
        <v>3.4</v>
      </c>
      <c r="X15" s="2">
        <v>4</v>
      </c>
      <c r="Y15" s="2">
        <v>5</v>
      </c>
      <c r="Z15" s="2">
        <v>4.5999999999999996</v>
      </c>
    </row>
    <row r="16" spans="1:26" ht="12.75" customHeight="1" x14ac:dyDescent="0.2">
      <c r="A16" s="62"/>
      <c r="B16" s="21" t="s">
        <v>12</v>
      </c>
      <c r="C16" s="15">
        <v>7</v>
      </c>
      <c r="D16" s="1">
        <v>3</v>
      </c>
      <c r="E16" s="28">
        <v>0.42857142857142855</v>
      </c>
      <c r="F16" s="2">
        <v>4.666666666666667</v>
      </c>
      <c r="G16" s="2">
        <v>3.6666666666666665</v>
      </c>
      <c r="H16" s="2">
        <v>4.666666666666667</v>
      </c>
      <c r="I16" s="2">
        <v>3.6666666666666665</v>
      </c>
      <c r="J16" s="2">
        <v>3.6666666666666665</v>
      </c>
      <c r="K16" s="2">
        <v>3.3333333333333335</v>
      </c>
      <c r="L16" s="2">
        <v>5</v>
      </c>
      <c r="M16" s="2">
        <v>4.333333333333333</v>
      </c>
      <c r="N16" s="2">
        <v>5</v>
      </c>
      <c r="O16" s="2">
        <v>5</v>
      </c>
      <c r="P16" s="2">
        <v>3</v>
      </c>
      <c r="Q16" s="2">
        <v>3.6666666666666665</v>
      </c>
      <c r="R16" s="2">
        <v>4.666666666666667</v>
      </c>
      <c r="S16" s="2">
        <v>4.333333333333333</v>
      </c>
      <c r="T16" s="2">
        <v>5</v>
      </c>
      <c r="U16" s="2">
        <v>5</v>
      </c>
      <c r="V16" s="2">
        <v>4.333333333333333</v>
      </c>
      <c r="W16" s="2">
        <v>4.333333333333333</v>
      </c>
      <c r="X16" s="2">
        <v>4.333333333333333</v>
      </c>
      <c r="Y16" s="2">
        <v>5</v>
      </c>
      <c r="Z16" s="2">
        <v>4.666666666666667</v>
      </c>
    </row>
    <row r="17" spans="1:26" ht="12.75" customHeight="1" x14ac:dyDescent="0.2">
      <c r="A17" s="62"/>
      <c r="B17" s="21" t="s">
        <v>117</v>
      </c>
      <c r="C17" s="15">
        <v>5</v>
      </c>
      <c r="D17" s="1">
        <v>2</v>
      </c>
      <c r="E17" s="28">
        <v>0.4</v>
      </c>
      <c r="F17" s="2">
        <v>4.5</v>
      </c>
      <c r="G17" s="2">
        <v>5</v>
      </c>
      <c r="H17" s="2">
        <v>5</v>
      </c>
      <c r="I17" s="2">
        <v>5</v>
      </c>
      <c r="J17" s="2">
        <v>5</v>
      </c>
      <c r="K17" s="2">
        <v>2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3</v>
      </c>
      <c r="R17" s="2">
        <v>5</v>
      </c>
      <c r="S17" s="2">
        <v>4.5</v>
      </c>
      <c r="T17" s="2">
        <v>5</v>
      </c>
      <c r="U17" s="2">
        <v>5</v>
      </c>
      <c r="V17" s="2">
        <v>2.5</v>
      </c>
      <c r="W17" s="2">
        <v>4.5</v>
      </c>
      <c r="X17" s="2">
        <v>5</v>
      </c>
      <c r="Y17" s="2">
        <v>5</v>
      </c>
      <c r="Z17" s="2">
        <v>4</v>
      </c>
    </row>
    <row r="18" spans="1:26" ht="12.75" customHeight="1" x14ac:dyDescent="0.2">
      <c r="A18" s="62"/>
      <c r="B18" s="21" t="s">
        <v>13</v>
      </c>
      <c r="C18" s="15">
        <v>3</v>
      </c>
      <c r="D18" s="1">
        <v>1</v>
      </c>
      <c r="E18" s="28">
        <v>0.33333333333333331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62"/>
      <c r="B19" s="21" t="s">
        <v>118</v>
      </c>
      <c r="C19" s="15">
        <v>4</v>
      </c>
      <c r="D19" s="1">
        <v>1</v>
      </c>
      <c r="E19" s="28">
        <v>0.25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62"/>
      <c r="B20" s="21" t="s">
        <v>4</v>
      </c>
      <c r="C20" s="15">
        <v>12</v>
      </c>
      <c r="D20" s="1">
        <v>6</v>
      </c>
      <c r="E20" s="28">
        <v>0.5</v>
      </c>
      <c r="F20" s="2">
        <v>2.6666666666666665</v>
      </c>
      <c r="G20" s="2">
        <v>3.5</v>
      </c>
      <c r="H20" s="2">
        <v>3.6666666666666665</v>
      </c>
      <c r="I20" s="2">
        <v>3.1666666666666665</v>
      </c>
      <c r="J20" s="2">
        <v>4.666666666666667</v>
      </c>
      <c r="K20" s="2">
        <v>2.3333333333333335</v>
      </c>
      <c r="L20" s="2">
        <v>4.5</v>
      </c>
      <c r="M20" s="2">
        <v>3.8333333333333335</v>
      </c>
      <c r="N20" s="2">
        <v>4.666666666666667</v>
      </c>
      <c r="O20" s="2">
        <v>4.666666666666667</v>
      </c>
      <c r="P20" s="2">
        <v>3.6666666666666665</v>
      </c>
      <c r="Q20" s="2">
        <v>3</v>
      </c>
      <c r="R20" s="2">
        <v>3.6666666666666665</v>
      </c>
      <c r="S20" s="2">
        <v>3.1666666666666665</v>
      </c>
      <c r="T20" s="2">
        <v>4</v>
      </c>
      <c r="U20" s="2">
        <v>4</v>
      </c>
      <c r="V20" s="2">
        <v>3.5</v>
      </c>
      <c r="W20" s="2">
        <v>3.3333333333333335</v>
      </c>
      <c r="X20" s="2">
        <v>3</v>
      </c>
      <c r="Y20" s="2">
        <v>4.666666666666667</v>
      </c>
      <c r="Z20" s="2">
        <v>4.666666666666667</v>
      </c>
    </row>
    <row r="21" spans="1:26" ht="12.75" customHeight="1" x14ac:dyDescent="0.2">
      <c r="A21" s="62"/>
      <c r="B21" s="21" t="s">
        <v>7</v>
      </c>
      <c r="C21" s="15">
        <v>2</v>
      </c>
      <c r="D21" s="1">
        <v>2</v>
      </c>
      <c r="E21" s="28">
        <v>1</v>
      </c>
      <c r="F21" s="2">
        <v>4.5</v>
      </c>
      <c r="G21" s="2">
        <v>3.5</v>
      </c>
      <c r="H21" s="2">
        <v>4</v>
      </c>
      <c r="I21" s="2">
        <v>4.5</v>
      </c>
      <c r="J21" s="2">
        <v>5</v>
      </c>
      <c r="K21" s="2">
        <v>3.5</v>
      </c>
      <c r="L21" s="2">
        <v>4.5</v>
      </c>
      <c r="M21" s="2">
        <v>4</v>
      </c>
      <c r="N21" s="2">
        <v>4.5</v>
      </c>
      <c r="O21" s="2">
        <v>4.5</v>
      </c>
      <c r="P21" s="2">
        <v>4</v>
      </c>
      <c r="Q21" s="2">
        <v>4.5</v>
      </c>
      <c r="R21" s="2">
        <v>4</v>
      </c>
      <c r="S21" s="2">
        <v>4</v>
      </c>
      <c r="T21" s="2">
        <v>4</v>
      </c>
      <c r="U21" s="2">
        <v>4</v>
      </c>
      <c r="V21" s="2">
        <v>4.5</v>
      </c>
      <c r="W21" s="2">
        <v>3.5</v>
      </c>
      <c r="X21" s="2">
        <v>4</v>
      </c>
      <c r="Y21" s="2">
        <v>4.5</v>
      </c>
      <c r="Z21" s="2">
        <v>5</v>
      </c>
    </row>
    <row r="22" spans="1:26" ht="12.75" customHeight="1" x14ac:dyDescent="0.2">
      <c r="A22" s="62"/>
      <c r="B22" s="35" t="s">
        <v>60</v>
      </c>
      <c r="C22" s="15">
        <v>1</v>
      </c>
      <c r="D22" s="1">
        <v>0</v>
      </c>
      <c r="E22" s="28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62"/>
      <c r="B23" s="21" t="s">
        <v>3</v>
      </c>
      <c r="C23" s="15">
        <v>9</v>
      </c>
      <c r="D23" s="1">
        <v>6</v>
      </c>
      <c r="E23" s="28">
        <v>0.66666666666666663</v>
      </c>
      <c r="F23" s="2">
        <v>3.6666666666666665</v>
      </c>
      <c r="G23" s="2">
        <v>2.6666666666666665</v>
      </c>
      <c r="H23" s="2">
        <v>3.5</v>
      </c>
      <c r="I23" s="2">
        <v>2.8333333333333335</v>
      </c>
      <c r="J23" s="2">
        <v>3.1666666666666665</v>
      </c>
      <c r="K23" s="2">
        <v>2</v>
      </c>
      <c r="L23" s="2">
        <v>4.166666666666667</v>
      </c>
      <c r="M23" s="2">
        <v>4.166666666666667</v>
      </c>
      <c r="N23" s="2">
        <v>4.5</v>
      </c>
      <c r="O23" s="2">
        <v>4.5</v>
      </c>
      <c r="P23" s="2">
        <v>1.8333333333333333</v>
      </c>
      <c r="Q23" s="2">
        <v>2.8333333333333335</v>
      </c>
      <c r="R23" s="2">
        <v>3.1666666666666665</v>
      </c>
      <c r="S23" s="2">
        <v>3.3333333333333335</v>
      </c>
      <c r="T23" s="2">
        <v>3.1666666666666665</v>
      </c>
      <c r="U23" s="2">
        <v>3</v>
      </c>
      <c r="V23" s="2">
        <v>3.3333333333333335</v>
      </c>
      <c r="W23" s="2">
        <v>2.3333333333333335</v>
      </c>
      <c r="X23" s="2">
        <v>3.1666666666666665</v>
      </c>
      <c r="Y23" s="2">
        <v>4.5</v>
      </c>
      <c r="Z23" s="2">
        <v>4.166666666666667</v>
      </c>
    </row>
    <row r="24" spans="1:26" ht="12.75" customHeight="1" x14ac:dyDescent="0.2">
      <c r="A24" s="62"/>
      <c r="B24" s="21" t="s">
        <v>0</v>
      </c>
      <c r="C24" s="15">
        <v>5</v>
      </c>
      <c r="D24" s="15">
        <v>4</v>
      </c>
      <c r="E24" s="28">
        <v>0.8</v>
      </c>
      <c r="F24" s="2">
        <v>3</v>
      </c>
      <c r="G24" s="2">
        <v>4.25</v>
      </c>
      <c r="H24" s="2">
        <v>3.75</v>
      </c>
      <c r="I24" s="2">
        <v>3.25</v>
      </c>
      <c r="J24" s="2">
        <v>4.25</v>
      </c>
      <c r="K24" s="2">
        <v>2.25</v>
      </c>
      <c r="L24" s="2">
        <v>4</v>
      </c>
      <c r="M24" s="2">
        <v>4</v>
      </c>
      <c r="N24" s="2">
        <v>4.25</v>
      </c>
      <c r="O24" s="2">
        <v>4.25</v>
      </c>
      <c r="P24" s="2">
        <v>3.75</v>
      </c>
      <c r="Q24" s="2">
        <v>4.25</v>
      </c>
      <c r="R24" s="2">
        <v>3.75</v>
      </c>
      <c r="S24" s="2">
        <v>3.25</v>
      </c>
      <c r="T24" s="2">
        <v>3.75</v>
      </c>
      <c r="U24" s="2">
        <v>3.75</v>
      </c>
      <c r="V24" s="2">
        <v>4</v>
      </c>
      <c r="W24" s="2">
        <v>3.5</v>
      </c>
      <c r="X24" s="2">
        <v>3.75</v>
      </c>
      <c r="Y24" s="2">
        <v>4.75</v>
      </c>
      <c r="Z24" s="2">
        <v>4.5</v>
      </c>
    </row>
    <row r="25" spans="1:26" ht="12.75" customHeight="1" x14ac:dyDescent="0.2">
      <c r="A25" s="62"/>
      <c r="B25" s="21" t="s">
        <v>132</v>
      </c>
      <c r="C25" s="15">
        <v>1</v>
      </c>
      <c r="D25" s="15">
        <v>0</v>
      </c>
      <c r="E25" s="28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62"/>
      <c r="B26" s="21" t="s">
        <v>56</v>
      </c>
      <c r="C26" s="15">
        <v>2</v>
      </c>
      <c r="D26" s="15">
        <v>0</v>
      </c>
      <c r="E26" s="2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62"/>
      <c r="B27" s="21" t="s">
        <v>2</v>
      </c>
      <c r="C27" s="15">
        <v>4</v>
      </c>
      <c r="D27" s="15">
        <v>2</v>
      </c>
      <c r="E27" s="28">
        <v>0.5</v>
      </c>
      <c r="F27" s="2">
        <v>3.5</v>
      </c>
      <c r="G27" s="2">
        <v>3.5</v>
      </c>
      <c r="H27" s="2">
        <v>4</v>
      </c>
      <c r="I27" s="2">
        <v>4</v>
      </c>
      <c r="J27" s="2">
        <v>3.5</v>
      </c>
      <c r="K27" s="2">
        <v>3.5</v>
      </c>
      <c r="L27" s="2">
        <v>3.5</v>
      </c>
      <c r="M27" s="2">
        <v>3.5</v>
      </c>
      <c r="N27" s="2">
        <v>4</v>
      </c>
      <c r="O27" s="2">
        <v>3.5</v>
      </c>
      <c r="P27" s="2">
        <v>4.5</v>
      </c>
      <c r="Q27" s="2">
        <v>4</v>
      </c>
      <c r="R27" s="2">
        <v>3</v>
      </c>
      <c r="S27" s="2">
        <v>4</v>
      </c>
      <c r="T27" s="2">
        <v>3</v>
      </c>
      <c r="U27" s="2">
        <v>4</v>
      </c>
      <c r="V27" s="2">
        <v>4</v>
      </c>
      <c r="W27" s="2">
        <v>3.5</v>
      </c>
      <c r="X27" s="2">
        <v>3.5</v>
      </c>
      <c r="Y27" s="2">
        <v>4.5</v>
      </c>
      <c r="Z27" s="2">
        <v>4.5</v>
      </c>
    </row>
    <row r="28" spans="1:26" ht="12.75" customHeight="1" x14ac:dyDescent="0.2">
      <c r="A28" s="62"/>
      <c r="B28" s="21" t="s">
        <v>1</v>
      </c>
      <c r="C28" s="15">
        <v>7</v>
      </c>
      <c r="D28" s="15">
        <v>4</v>
      </c>
      <c r="E28" s="28">
        <v>0.5714285714285714</v>
      </c>
      <c r="F28" s="2">
        <v>3</v>
      </c>
      <c r="G28" s="2">
        <v>3.5</v>
      </c>
      <c r="H28" s="2">
        <v>3.25</v>
      </c>
      <c r="I28" s="2">
        <v>3.25</v>
      </c>
      <c r="J28" s="2">
        <v>4</v>
      </c>
      <c r="K28" s="2">
        <v>3.75</v>
      </c>
      <c r="L28" s="2">
        <v>4</v>
      </c>
      <c r="M28" s="2">
        <v>3.75</v>
      </c>
      <c r="N28" s="2">
        <v>4.25</v>
      </c>
      <c r="O28" s="2">
        <v>4</v>
      </c>
      <c r="P28" s="2">
        <v>3.5</v>
      </c>
      <c r="Q28" s="2">
        <v>4</v>
      </c>
      <c r="R28" s="2">
        <v>2.75</v>
      </c>
      <c r="S28" s="2">
        <v>4</v>
      </c>
      <c r="T28" s="2">
        <v>3.75</v>
      </c>
      <c r="U28" s="2">
        <v>3.5</v>
      </c>
      <c r="V28" s="2">
        <v>4.25</v>
      </c>
      <c r="W28" s="2">
        <v>4</v>
      </c>
      <c r="X28" s="2">
        <v>3.25</v>
      </c>
      <c r="Y28" s="2">
        <v>4.75</v>
      </c>
      <c r="Z28" s="2">
        <v>4.75</v>
      </c>
    </row>
    <row r="29" spans="1:26" ht="12.75" customHeight="1" x14ac:dyDescent="0.2">
      <c r="A29" s="62"/>
      <c r="B29" s="21" t="s">
        <v>119</v>
      </c>
      <c r="C29" s="15">
        <v>5</v>
      </c>
      <c r="D29" s="15">
        <v>1</v>
      </c>
      <c r="E29" s="28">
        <v>0.2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62"/>
      <c r="B30" s="21" t="s">
        <v>133</v>
      </c>
      <c r="C30" s="15">
        <v>15</v>
      </c>
      <c r="D30" s="15">
        <v>8</v>
      </c>
      <c r="E30" s="28">
        <v>0.53333333333333333</v>
      </c>
      <c r="F30" s="2">
        <v>3.375</v>
      </c>
      <c r="G30" s="2">
        <v>4.25</v>
      </c>
      <c r="H30" s="2">
        <v>4.625</v>
      </c>
      <c r="I30" s="2">
        <v>4.25</v>
      </c>
      <c r="J30" s="2">
        <v>4</v>
      </c>
      <c r="K30" s="2">
        <v>3</v>
      </c>
      <c r="L30" s="2">
        <v>4.25</v>
      </c>
      <c r="M30" s="2">
        <v>4.375</v>
      </c>
      <c r="N30" s="2">
        <v>4.875</v>
      </c>
      <c r="O30" s="2">
        <v>4.875</v>
      </c>
      <c r="P30" s="2">
        <v>4.125</v>
      </c>
      <c r="Q30" s="2">
        <v>3.625</v>
      </c>
      <c r="R30" s="2">
        <v>4</v>
      </c>
      <c r="S30" s="2">
        <v>3.625</v>
      </c>
      <c r="T30" s="2">
        <v>3.75</v>
      </c>
      <c r="U30" s="2">
        <v>4.125</v>
      </c>
      <c r="V30" s="2">
        <v>4.125</v>
      </c>
      <c r="W30" s="2">
        <v>3.875</v>
      </c>
      <c r="X30" s="2">
        <v>3.625</v>
      </c>
      <c r="Y30" s="2">
        <v>4.75</v>
      </c>
      <c r="Z30" s="2">
        <v>4.625</v>
      </c>
    </row>
    <row r="31" spans="1:26" ht="12.75" customHeight="1" x14ac:dyDescent="0.2">
      <c r="A31" s="62"/>
      <c r="B31" s="21" t="s">
        <v>62</v>
      </c>
      <c r="C31" s="15">
        <v>46</v>
      </c>
      <c r="D31" s="15">
        <v>25</v>
      </c>
      <c r="E31" s="28">
        <v>0.54347826086956519</v>
      </c>
      <c r="F31" s="2">
        <v>3.76</v>
      </c>
      <c r="G31" s="2">
        <v>3.8</v>
      </c>
      <c r="H31" s="2">
        <v>4.16</v>
      </c>
      <c r="I31" s="2">
        <v>3.72</v>
      </c>
      <c r="J31" s="2">
        <v>3.88</v>
      </c>
      <c r="K31" s="2">
        <v>3.24</v>
      </c>
      <c r="L31" s="2">
        <v>4.5199999999999996</v>
      </c>
      <c r="M31" s="2">
        <v>3.96</v>
      </c>
      <c r="N31" s="2">
        <v>4.5599999999999996</v>
      </c>
      <c r="O31" s="2">
        <v>4.5599999999999996</v>
      </c>
      <c r="P31" s="2">
        <v>3.88</v>
      </c>
      <c r="Q31" s="2">
        <v>3.5833333333333335</v>
      </c>
      <c r="R31" s="2">
        <v>3.625</v>
      </c>
      <c r="S31" s="2">
        <v>3.0833333333333335</v>
      </c>
      <c r="T31" s="2">
        <v>4.208333333333333</v>
      </c>
      <c r="U31" s="2">
        <v>3.9166666666666665</v>
      </c>
      <c r="V31" s="2">
        <v>3.9583333333333335</v>
      </c>
      <c r="W31" s="2">
        <v>3.4166666666666665</v>
      </c>
      <c r="X31" s="2">
        <v>3.0416666666666665</v>
      </c>
      <c r="Y31" s="2">
        <v>4.708333333333333</v>
      </c>
      <c r="Z31" s="2">
        <v>4.416666666666667</v>
      </c>
    </row>
    <row r="32" spans="1:26" ht="12.75" customHeight="1" x14ac:dyDescent="0.2">
      <c r="A32" s="62"/>
      <c r="B32" s="21" t="s">
        <v>14</v>
      </c>
      <c r="C32" s="15">
        <v>10</v>
      </c>
      <c r="D32" s="15">
        <v>4</v>
      </c>
      <c r="E32" s="28">
        <v>0.4</v>
      </c>
      <c r="F32" s="2">
        <v>2.75</v>
      </c>
      <c r="G32" s="2">
        <v>4</v>
      </c>
      <c r="H32" s="2">
        <v>4</v>
      </c>
      <c r="I32" s="2">
        <v>3.5</v>
      </c>
      <c r="J32" s="2">
        <v>3.75</v>
      </c>
      <c r="K32" s="2">
        <v>3.75</v>
      </c>
      <c r="L32" s="2">
        <v>4.75</v>
      </c>
      <c r="M32" s="2">
        <v>4.25</v>
      </c>
      <c r="N32" s="2">
        <v>5</v>
      </c>
      <c r="O32" s="2">
        <v>5</v>
      </c>
      <c r="P32" s="2">
        <v>4</v>
      </c>
      <c r="Q32" s="2">
        <v>3.75</v>
      </c>
      <c r="R32" s="2">
        <v>4.5</v>
      </c>
      <c r="S32" s="2">
        <v>3</v>
      </c>
      <c r="T32" s="2">
        <v>4</v>
      </c>
      <c r="U32" s="2">
        <v>4.5</v>
      </c>
      <c r="V32" s="2">
        <v>4</v>
      </c>
      <c r="W32" s="2">
        <v>3.5</v>
      </c>
      <c r="X32" s="2">
        <v>3</v>
      </c>
      <c r="Y32" s="2">
        <v>4.5</v>
      </c>
      <c r="Z32" s="2">
        <v>4.5</v>
      </c>
    </row>
    <row r="33" spans="1:26" ht="12.75" customHeight="1" x14ac:dyDescent="0.2">
      <c r="A33" s="62"/>
      <c r="B33" s="21" t="s">
        <v>5</v>
      </c>
      <c r="C33" s="15">
        <v>31</v>
      </c>
      <c r="D33" s="15">
        <v>15</v>
      </c>
      <c r="E33" s="28">
        <v>0.4838709677419355</v>
      </c>
      <c r="F33" s="2">
        <v>3.1333333333333333</v>
      </c>
      <c r="G33" s="2">
        <v>3.3333333333333335</v>
      </c>
      <c r="H33" s="2">
        <v>3.8666666666666667</v>
      </c>
      <c r="I33" s="2">
        <v>3.3333333333333335</v>
      </c>
      <c r="J33" s="2">
        <v>2.7333333333333334</v>
      </c>
      <c r="K33" s="2">
        <v>2.5</v>
      </c>
      <c r="L33" s="2">
        <v>4.666666666666667</v>
      </c>
      <c r="M33" s="2">
        <v>4.4666666666666668</v>
      </c>
      <c r="N33" s="2">
        <v>4.8666666666666663</v>
      </c>
      <c r="O33" s="2">
        <v>4.7333333333333334</v>
      </c>
      <c r="P33" s="2">
        <v>3.4</v>
      </c>
      <c r="Q33" s="2">
        <v>2.8666666666666667</v>
      </c>
      <c r="R33" s="2">
        <v>3.7333333333333334</v>
      </c>
      <c r="S33" s="2">
        <v>3.2666666666666666</v>
      </c>
      <c r="T33" s="2">
        <v>4.2</v>
      </c>
      <c r="U33" s="2">
        <v>4.2</v>
      </c>
      <c r="V33" s="2">
        <v>3.7333333333333334</v>
      </c>
      <c r="W33" s="2">
        <v>3.6</v>
      </c>
      <c r="X33" s="2">
        <v>3.4666666666666668</v>
      </c>
      <c r="Y33" s="2">
        <v>4.4666666666666668</v>
      </c>
      <c r="Z33" s="2">
        <v>3.8666666666666667</v>
      </c>
    </row>
    <row r="34" spans="1:26" ht="12.75" customHeight="1" x14ac:dyDescent="0.2">
      <c r="A34" s="62"/>
      <c r="B34" s="21" t="s">
        <v>11</v>
      </c>
      <c r="C34" s="15">
        <v>4</v>
      </c>
      <c r="D34" s="15">
        <v>1</v>
      </c>
      <c r="E34" s="28">
        <v>0.25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63"/>
      <c r="B35" s="21" t="s">
        <v>61</v>
      </c>
      <c r="C35" s="15">
        <v>1</v>
      </c>
      <c r="D35" s="15">
        <v>1</v>
      </c>
      <c r="E35" s="28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27" customFormat="1" x14ac:dyDescent="0.2">
      <c r="A36" s="64" t="s">
        <v>120</v>
      </c>
      <c r="B36" s="21" t="s">
        <v>109</v>
      </c>
      <c r="C36" s="1">
        <v>1</v>
      </c>
      <c r="D36" s="1">
        <v>0</v>
      </c>
      <c r="E36" s="28">
        <v>0</v>
      </c>
      <c r="F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27" customFormat="1" x14ac:dyDescent="0.2">
      <c r="A37" s="65"/>
      <c r="B37" s="21" t="s">
        <v>8</v>
      </c>
      <c r="C37" s="1">
        <v>1</v>
      </c>
      <c r="D37" s="1">
        <v>0</v>
      </c>
      <c r="E37" s="28">
        <v>0</v>
      </c>
      <c r="F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27" customFormat="1" x14ac:dyDescent="0.2">
      <c r="A38" s="65"/>
      <c r="B38" s="21" t="s">
        <v>14</v>
      </c>
      <c r="C38" s="1">
        <v>1</v>
      </c>
      <c r="D38" s="1">
        <v>0</v>
      </c>
      <c r="E38" s="28">
        <v>0</v>
      </c>
      <c r="F38" s="2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27" customFormat="1" x14ac:dyDescent="0.2">
      <c r="A39" s="66"/>
      <c r="B39" s="21" t="s">
        <v>5</v>
      </c>
      <c r="C39" s="1">
        <v>2</v>
      </c>
      <c r="D39" s="1">
        <v>1</v>
      </c>
      <c r="E39" s="28">
        <v>0.5</v>
      </c>
      <c r="F39" s="2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27" customFormat="1" ht="12.75" customHeight="1" x14ac:dyDescent="0.2">
      <c r="A40" s="64" t="s">
        <v>55</v>
      </c>
      <c r="B40" s="14" t="s">
        <v>112</v>
      </c>
      <c r="C40" s="1">
        <v>5</v>
      </c>
      <c r="D40" s="1">
        <v>1</v>
      </c>
      <c r="E40" s="28">
        <v>0.2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27" customFormat="1" ht="12.75" customHeight="1" x14ac:dyDescent="0.2">
      <c r="A41" s="65"/>
      <c r="B41" s="14" t="s">
        <v>133</v>
      </c>
      <c r="C41" s="1">
        <v>2</v>
      </c>
      <c r="D41" s="1">
        <v>1</v>
      </c>
      <c r="E41" s="28">
        <v>0.5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27" customFormat="1" ht="12.75" customHeight="1" x14ac:dyDescent="0.2">
      <c r="A42" s="65"/>
      <c r="B42" s="22" t="s">
        <v>62</v>
      </c>
      <c r="C42" s="1">
        <v>2</v>
      </c>
      <c r="D42" s="1">
        <v>1</v>
      </c>
      <c r="E42" s="28">
        <v>0.5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66"/>
      <c r="B43" s="14" t="s">
        <v>5</v>
      </c>
      <c r="C43" s="15">
        <v>1</v>
      </c>
      <c r="D43" s="1">
        <v>1</v>
      </c>
      <c r="E43" s="28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67" t="s">
        <v>121</v>
      </c>
      <c r="B44" s="14" t="s">
        <v>112</v>
      </c>
      <c r="C44" s="15">
        <v>1</v>
      </c>
      <c r="D44" s="1">
        <v>1</v>
      </c>
      <c r="E44" s="28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68"/>
      <c r="B45" s="14" t="s">
        <v>113</v>
      </c>
      <c r="C45" s="15">
        <v>1</v>
      </c>
      <c r="D45" s="1">
        <v>0</v>
      </c>
      <c r="E45" s="28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68"/>
      <c r="B46" s="14" t="s">
        <v>117</v>
      </c>
      <c r="C46" s="15">
        <v>2</v>
      </c>
      <c r="D46" s="1">
        <v>0</v>
      </c>
      <c r="E46" s="28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68"/>
      <c r="B47" s="14" t="s">
        <v>3</v>
      </c>
      <c r="C47" s="15">
        <v>3</v>
      </c>
      <c r="D47" s="1">
        <v>3</v>
      </c>
      <c r="E47" s="28">
        <v>1</v>
      </c>
      <c r="F47" s="2">
        <v>4</v>
      </c>
      <c r="G47" s="2">
        <v>3.3333333333333335</v>
      </c>
      <c r="H47" s="2">
        <v>3.6666666666666665</v>
      </c>
      <c r="I47" s="2">
        <v>3</v>
      </c>
      <c r="J47" s="2">
        <v>4.333333333333333</v>
      </c>
      <c r="K47" s="2">
        <v>3.6666666666666665</v>
      </c>
      <c r="L47" s="2">
        <v>4.666666666666667</v>
      </c>
      <c r="M47" s="2">
        <v>3.6666666666666665</v>
      </c>
      <c r="N47" s="2">
        <v>4.666666666666667</v>
      </c>
      <c r="O47" s="2">
        <v>4.333333333333333</v>
      </c>
      <c r="P47" s="2">
        <v>4.333333333333333</v>
      </c>
      <c r="Q47" s="2">
        <v>3.6666666666666665</v>
      </c>
      <c r="R47" s="2">
        <v>5</v>
      </c>
      <c r="S47" s="2">
        <v>4.333333333333333</v>
      </c>
      <c r="T47" s="2">
        <v>4.666666666666667</v>
      </c>
      <c r="U47" s="2">
        <v>4.333333333333333</v>
      </c>
      <c r="V47" s="2">
        <v>5</v>
      </c>
      <c r="W47" s="2">
        <v>5</v>
      </c>
      <c r="X47" s="2">
        <v>4.666666666666667</v>
      </c>
      <c r="Y47" s="2">
        <v>5</v>
      </c>
      <c r="Z47" s="2">
        <v>5</v>
      </c>
    </row>
    <row r="48" spans="1:26" ht="12.75" customHeight="1" x14ac:dyDescent="0.2">
      <c r="A48" s="68"/>
      <c r="B48" s="14" t="s">
        <v>0</v>
      </c>
      <c r="C48" s="15">
        <v>1</v>
      </c>
      <c r="D48" s="1">
        <v>1</v>
      </c>
      <c r="E48" s="28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69"/>
      <c r="B49" s="14" t="s">
        <v>133</v>
      </c>
      <c r="C49" s="15">
        <v>1</v>
      </c>
      <c r="D49" s="1">
        <v>1</v>
      </c>
      <c r="E49" s="28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">
      <c r="A50" s="70" t="s">
        <v>59</v>
      </c>
      <c r="B50" s="25" t="s">
        <v>63</v>
      </c>
      <c r="C50" s="1">
        <v>304</v>
      </c>
      <c r="D50" s="1">
        <v>146</v>
      </c>
      <c r="E50" s="28">
        <v>0.48026315789473684</v>
      </c>
      <c r="F50" s="2">
        <v>3.4657534246575343</v>
      </c>
      <c r="G50" s="2">
        <v>3.7739726027397262</v>
      </c>
      <c r="H50" s="2">
        <v>4.0547945205479454</v>
      </c>
      <c r="I50" s="2">
        <v>3.5931034482758619</v>
      </c>
      <c r="J50" s="2">
        <v>3.7103448275862068</v>
      </c>
      <c r="K50" s="2">
        <v>2.8758620689655174</v>
      </c>
      <c r="L50" s="2">
        <v>4.4863013698630141</v>
      </c>
      <c r="M50" s="2">
        <v>4.006849315068493</v>
      </c>
      <c r="N50" s="2">
        <v>4.6849315068493151</v>
      </c>
      <c r="O50" s="2">
        <v>4.602739726027397</v>
      </c>
      <c r="P50" s="2">
        <v>3.6780821917808217</v>
      </c>
      <c r="Q50" s="2">
        <v>3.3404255319148937</v>
      </c>
      <c r="R50" s="2">
        <v>3.7253521126760565</v>
      </c>
      <c r="S50" s="2">
        <v>3.2816901408450705</v>
      </c>
      <c r="T50" s="2">
        <v>4.028169014084507</v>
      </c>
      <c r="U50" s="2">
        <v>3.9225352112676055</v>
      </c>
      <c r="V50" s="2">
        <v>3.852112676056338</v>
      </c>
      <c r="W50" s="2">
        <v>3.507042253521127</v>
      </c>
      <c r="X50" s="2">
        <v>3.464788732394366</v>
      </c>
      <c r="Y50" s="2">
        <v>4.697183098591549</v>
      </c>
      <c r="Z50" s="2">
        <v>4.359154929577465</v>
      </c>
    </row>
    <row r="51" spans="1:26" ht="25.5" customHeight="1" x14ac:dyDescent="0.2">
      <c r="A51" s="71"/>
      <c r="B51" s="25" t="s">
        <v>120</v>
      </c>
      <c r="C51" s="1">
        <v>5</v>
      </c>
      <c r="D51" s="1">
        <v>1</v>
      </c>
      <c r="E51" s="28">
        <v>0.2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">
      <c r="A52" s="71"/>
      <c r="B52" s="25" t="s">
        <v>55</v>
      </c>
      <c r="C52" s="1">
        <v>10</v>
      </c>
      <c r="D52" s="1">
        <v>4</v>
      </c>
      <c r="E52" s="28">
        <v>0.4</v>
      </c>
      <c r="F52" s="2">
        <v>4.25</v>
      </c>
      <c r="G52" s="2">
        <v>4.5</v>
      </c>
      <c r="H52" s="2">
        <v>4</v>
      </c>
      <c r="I52" s="2">
        <v>4.666666666666667</v>
      </c>
      <c r="J52" s="2">
        <v>4.25</v>
      </c>
      <c r="K52" s="2">
        <v>3.5</v>
      </c>
      <c r="L52" s="2">
        <v>4.75</v>
      </c>
      <c r="M52" s="2">
        <v>4.5</v>
      </c>
      <c r="N52" s="2">
        <v>4.75</v>
      </c>
      <c r="O52" s="2">
        <v>5</v>
      </c>
      <c r="P52" s="2">
        <v>4.5</v>
      </c>
      <c r="Q52" s="2">
        <v>4</v>
      </c>
      <c r="R52" s="2">
        <v>4.25</v>
      </c>
      <c r="S52" s="2">
        <v>4.5</v>
      </c>
      <c r="T52" s="2">
        <v>3.25</v>
      </c>
      <c r="U52" s="2">
        <v>4</v>
      </c>
      <c r="V52" s="2">
        <v>4.75</v>
      </c>
      <c r="W52" s="2">
        <v>3.3333333333333335</v>
      </c>
      <c r="X52" s="2">
        <v>4.5</v>
      </c>
      <c r="Y52" s="2">
        <v>5</v>
      </c>
      <c r="Z52" s="2">
        <v>4.5</v>
      </c>
    </row>
    <row r="53" spans="1:26" ht="25.5" customHeight="1" x14ac:dyDescent="0.2">
      <c r="A53" s="71"/>
      <c r="B53" s="25" t="s">
        <v>121</v>
      </c>
      <c r="C53" s="1">
        <v>9</v>
      </c>
      <c r="D53" s="1">
        <v>6</v>
      </c>
      <c r="E53" s="28">
        <v>0.66666666666666663</v>
      </c>
      <c r="F53" s="2">
        <v>3.8333333333333335</v>
      </c>
      <c r="G53" s="2">
        <v>3.3333333333333335</v>
      </c>
      <c r="H53" s="2">
        <v>3.8333333333333335</v>
      </c>
      <c r="I53" s="2">
        <v>2.8333333333333335</v>
      </c>
      <c r="J53" s="2">
        <v>4.166666666666667</v>
      </c>
      <c r="K53" s="2">
        <v>4.333333333333333</v>
      </c>
      <c r="L53" s="2">
        <v>4.833333333333333</v>
      </c>
      <c r="M53" s="2">
        <v>4.166666666666667</v>
      </c>
      <c r="N53" s="2">
        <v>4.833333333333333</v>
      </c>
      <c r="O53" s="2">
        <v>4.666666666666667</v>
      </c>
      <c r="P53" s="2">
        <v>4.5</v>
      </c>
      <c r="Q53" s="2">
        <v>4.333333333333333</v>
      </c>
      <c r="R53" s="2">
        <v>5</v>
      </c>
      <c r="S53" s="2">
        <v>4.666666666666667</v>
      </c>
      <c r="T53" s="2">
        <v>4.833333333333333</v>
      </c>
      <c r="U53" s="2">
        <v>4.666666666666667</v>
      </c>
      <c r="V53" s="2">
        <v>5</v>
      </c>
      <c r="W53" s="2">
        <v>5</v>
      </c>
      <c r="X53" s="2">
        <v>4.833333333333333</v>
      </c>
      <c r="Y53" s="2">
        <v>5</v>
      </c>
      <c r="Z53" s="2">
        <v>5</v>
      </c>
    </row>
    <row r="54" spans="1:26" ht="25.5" customHeight="1" x14ac:dyDescent="0.2">
      <c r="A54" s="72"/>
      <c r="B54" s="23" t="s">
        <v>58</v>
      </c>
      <c r="C54" s="1">
        <v>328</v>
      </c>
      <c r="D54" s="1">
        <v>157</v>
      </c>
      <c r="E54" s="28">
        <v>0.47865853658536583</v>
      </c>
      <c r="F54" s="2">
        <v>3.5095541401273884</v>
      </c>
      <c r="G54" s="2">
        <v>3.7834394904458599</v>
      </c>
      <c r="H54" s="2">
        <v>4.0512820512820511</v>
      </c>
      <c r="I54" s="2">
        <v>3.5935483870967744</v>
      </c>
      <c r="J54" s="2">
        <v>3.75</v>
      </c>
      <c r="K54" s="2">
        <v>2.9551282051282053</v>
      </c>
      <c r="L54" s="2">
        <v>4.5095541401273884</v>
      </c>
      <c r="M54" s="2">
        <v>4.031847133757962</v>
      </c>
      <c r="N54" s="2">
        <v>4.6942675159235669</v>
      </c>
      <c r="O54" s="2">
        <v>4.6178343949044587</v>
      </c>
      <c r="P54" s="2">
        <v>3.7388535031847132</v>
      </c>
      <c r="Q54" s="2">
        <v>3.4078947368421053</v>
      </c>
      <c r="R54" s="2">
        <v>3.7973856209150325</v>
      </c>
      <c r="S54" s="2">
        <v>3.3790849673202614</v>
      </c>
      <c r="T54" s="2">
        <v>4.0457516339869279</v>
      </c>
      <c r="U54" s="2">
        <v>3.9607843137254903</v>
      </c>
      <c r="V54" s="2">
        <v>3.9281045751633985</v>
      </c>
      <c r="W54" s="2">
        <v>3.5723684210526314</v>
      </c>
      <c r="X54" s="2">
        <v>3.5555555555555554</v>
      </c>
      <c r="Y54" s="2">
        <v>4.7189542483660132</v>
      </c>
      <c r="Z54" s="2">
        <v>4.3921568627450984</v>
      </c>
    </row>
    <row r="55" spans="1:26" ht="25.5" customHeight="1" x14ac:dyDescent="0.2">
      <c r="A55" s="70" t="s">
        <v>122</v>
      </c>
      <c r="B55" s="26" t="s">
        <v>107</v>
      </c>
      <c r="C55" s="1">
        <v>3</v>
      </c>
      <c r="D55" s="1">
        <v>2</v>
      </c>
      <c r="E55" s="28">
        <v>0.66666666666666663</v>
      </c>
      <c r="F55" s="2">
        <v>5</v>
      </c>
      <c r="G55" s="2">
        <v>3.5</v>
      </c>
      <c r="H55" s="2">
        <v>4.5</v>
      </c>
      <c r="I55" s="2">
        <v>4</v>
      </c>
      <c r="J55" s="2">
        <v>4</v>
      </c>
      <c r="K55" s="2">
        <v>4</v>
      </c>
      <c r="L55" s="2">
        <v>5</v>
      </c>
      <c r="M55" s="2">
        <v>5</v>
      </c>
      <c r="N55" s="2">
        <v>5</v>
      </c>
      <c r="O55" s="2">
        <v>5</v>
      </c>
      <c r="P55" s="2">
        <v>5</v>
      </c>
      <c r="Q55" s="2">
        <v>1.5</v>
      </c>
      <c r="R55" s="2">
        <v>3</v>
      </c>
      <c r="S55" s="2">
        <v>2</v>
      </c>
      <c r="T55" s="2">
        <v>5</v>
      </c>
      <c r="U55" s="2">
        <v>5</v>
      </c>
      <c r="V55" s="2">
        <v>1.5</v>
      </c>
      <c r="W55" s="2">
        <v>4.5</v>
      </c>
      <c r="X55" s="2">
        <v>3</v>
      </c>
      <c r="Y55" s="2">
        <v>3</v>
      </c>
      <c r="Z55" s="2">
        <v>3.5</v>
      </c>
    </row>
    <row r="56" spans="1:26" ht="25.5" customHeight="1" x14ac:dyDescent="0.2">
      <c r="A56" s="71"/>
      <c r="B56" s="26" t="s">
        <v>63</v>
      </c>
      <c r="C56" s="1">
        <v>1</v>
      </c>
      <c r="D56" s="1">
        <v>1</v>
      </c>
      <c r="E56" s="28">
        <v>1</v>
      </c>
      <c r="F56" s="2">
        <v>4</v>
      </c>
      <c r="G56" s="2">
        <v>4</v>
      </c>
      <c r="H56" s="2">
        <v>5</v>
      </c>
      <c r="I56" s="2">
        <v>4</v>
      </c>
      <c r="J56" s="2">
        <v>2</v>
      </c>
      <c r="K56" s="2">
        <v>4</v>
      </c>
      <c r="L56" s="2">
        <v>5</v>
      </c>
      <c r="M56" s="2">
        <v>4</v>
      </c>
      <c r="N56" s="2">
        <v>5</v>
      </c>
      <c r="O56" s="2">
        <v>5</v>
      </c>
      <c r="P56" s="2">
        <v>4</v>
      </c>
      <c r="Q56" s="2">
        <v>5</v>
      </c>
      <c r="R56" s="2">
        <v>4</v>
      </c>
      <c r="S56" s="2">
        <v>4</v>
      </c>
      <c r="T56" s="2">
        <v>5</v>
      </c>
      <c r="U56" s="2">
        <v>5</v>
      </c>
      <c r="V56" s="2">
        <v>4</v>
      </c>
      <c r="W56" s="2">
        <v>4</v>
      </c>
      <c r="X56" s="2">
        <v>0</v>
      </c>
      <c r="Y56" s="2">
        <v>4</v>
      </c>
      <c r="Z56" s="2">
        <v>4</v>
      </c>
    </row>
    <row r="57" spans="1:26" ht="25.5" customHeight="1" x14ac:dyDescent="0.2">
      <c r="A57" s="72"/>
      <c r="B57" s="24" t="s">
        <v>123</v>
      </c>
      <c r="C57" s="1">
        <v>4</v>
      </c>
      <c r="D57" s="1">
        <v>3</v>
      </c>
      <c r="E57" s="28">
        <v>0.75</v>
      </c>
      <c r="F57" s="2">
        <v>3.53125</v>
      </c>
      <c r="G57" s="2">
        <v>3.78125</v>
      </c>
      <c r="H57" s="2">
        <v>4.0628930817610067</v>
      </c>
      <c r="I57" s="2">
        <v>3.6012658227848102</v>
      </c>
      <c r="J57" s="2">
        <v>3.742138364779874</v>
      </c>
      <c r="K57" s="2">
        <v>2.9748427672955975</v>
      </c>
      <c r="L57" s="2">
        <v>4.5187499999999998</v>
      </c>
      <c r="M57" s="2">
        <v>4.0437500000000002</v>
      </c>
      <c r="N57" s="2">
        <v>4.7</v>
      </c>
      <c r="O57" s="2">
        <v>4.625</v>
      </c>
      <c r="P57" s="2">
        <v>3.7562500000000001</v>
      </c>
      <c r="Q57" s="2">
        <v>3.3935483870967742</v>
      </c>
      <c r="R57" s="2">
        <v>3.7884615384615383</v>
      </c>
      <c r="S57" s="2">
        <v>3.3653846153846154</v>
      </c>
      <c r="T57" s="2">
        <v>4.0641025641025639</v>
      </c>
      <c r="U57" s="2">
        <v>3.9807692307692308</v>
      </c>
      <c r="V57" s="2">
        <v>3.8974358974358974</v>
      </c>
      <c r="W57" s="2">
        <v>3.5870967741935482</v>
      </c>
      <c r="X57" s="2">
        <v>3.5256410256410255</v>
      </c>
      <c r="Y57" s="2">
        <v>4.6923076923076925</v>
      </c>
      <c r="Z57" s="2">
        <v>4.3782051282051286</v>
      </c>
    </row>
    <row r="58" spans="1:26" ht="25.5" customHeight="1" x14ac:dyDescent="0.2">
      <c r="A58" s="58" t="s">
        <v>53</v>
      </c>
      <c r="B58" s="18" t="s">
        <v>106</v>
      </c>
      <c r="C58" s="12">
        <v>3</v>
      </c>
      <c r="D58" s="12">
        <v>2</v>
      </c>
      <c r="E58" s="20">
        <v>0.66666666666666663</v>
      </c>
      <c r="F58" s="9">
        <v>5</v>
      </c>
      <c r="G58" s="9">
        <v>3.5</v>
      </c>
      <c r="H58" s="9">
        <v>4.5</v>
      </c>
      <c r="I58" s="9">
        <v>4</v>
      </c>
      <c r="J58" s="9">
        <v>4</v>
      </c>
      <c r="K58" s="9">
        <v>4</v>
      </c>
      <c r="L58" s="9">
        <v>5</v>
      </c>
      <c r="M58" s="9">
        <v>5</v>
      </c>
      <c r="N58" s="9">
        <v>5</v>
      </c>
      <c r="O58" s="9">
        <v>5</v>
      </c>
      <c r="P58" s="9">
        <v>5</v>
      </c>
      <c r="Q58" s="9">
        <v>1.5</v>
      </c>
      <c r="R58" s="9">
        <v>3</v>
      </c>
      <c r="S58" s="9">
        <v>2</v>
      </c>
      <c r="T58" s="9">
        <v>5</v>
      </c>
      <c r="U58" s="9">
        <v>5</v>
      </c>
      <c r="V58" s="9">
        <v>1.5</v>
      </c>
      <c r="W58" s="9">
        <v>4.5</v>
      </c>
      <c r="X58" s="9">
        <v>3</v>
      </c>
      <c r="Y58" s="9">
        <v>3</v>
      </c>
      <c r="Z58" s="9">
        <v>3.5</v>
      </c>
    </row>
    <row r="59" spans="1:26" ht="20.25" customHeight="1" x14ac:dyDescent="0.2">
      <c r="A59" s="59"/>
      <c r="B59" s="18" t="s">
        <v>63</v>
      </c>
      <c r="C59" s="12">
        <v>305</v>
      </c>
      <c r="D59" s="12">
        <v>147</v>
      </c>
      <c r="E59" s="20">
        <v>0.4819672131147541</v>
      </c>
      <c r="F59" s="9">
        <v>3.4693877551020407</v>
      </c>
      <c r="G59" s="9">
        <v>3.7755102040816326</v>
      </c>
      <c r="H59" s="9">
        <v>4.0612244897959187</v>
      </c>
      <c r="I59" s="9">
        <v>3.595890410958904</v>
      </c>
      <c r="J59" s="9">
        <v>3.6986301369863015</v>
      </c>
      <c r="K59" s="9">
        <v>2.8835616438356166</v>
      </c>
      <c r="L59" s="9">
        <v>4.4897959183673466</v>
      </c>
      <c r="M59" s="9">
        <v>4.0068027210884356</v>
      </c>
      <c r="N59" s="9">
        <v>4.6870748299319729</v>
      </c>
      <c r="O59" s="9">
        <v>4.6054421768707483</v>
      </c>
      <c r="P59" s="9">
        <v>3.6802721088435373</v>
      </c>
      <c r="Q59" s="9">
        <v>3.352112676056338</v>
      </c>
      <c r="R59" s="9">
        <v>3.7272727272727271</v>
      </c>
      <c r="S59" s="9">
        <v>3.2867132867132867</v>
      </c>
      <c r="T59" s="9">
        <v>4.034965034965035</v>
      </c>
      <c r="U59" s="9">
        <v>3.93006993006993</v>
      </c>
      <c r="V59" s="9">
        <v>3.8531468531468533</v>
      </c>
      <c r="W59" s="9">
        <v>3.5104895104895104</v>
      </c>
      <c r="X59" s="9">
        <v>3.4405594405594404</v>
      </c>
      <c r="Y59" s="9">
        <v>4.6923076923076925</v>
      </c>
      <c r="Z59" s="9">
        <v>4.3566433566433567</v>
      </c>
    </row>
    <row r="60" spans="1:26" ht="20.25" customHeight="1" x14ac:dyDescent="0.2">
      <c r="A60" s="59"/>
      <c r="B60" s="18" t="s">
        <v>120</v>
      </c>
      <c r="C60" s="12">
        <v>5</v>
      </c>
      <c r="D60" s="12">
        <v>1</v>
      </c>
      <c r="E60" s="20">
        <v>0.2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0.25" customHeight="1" x14ac:dyDescent="0.2">
      <c r="A61" s="59"/>
      <c r="B61" s="18" t="s">
        <v>55</v>
      </c>
      <c r="C61" s="12">
        <v>10</v>
      </c>
      <c r="D61" s="12">
        <v>4</v>
      </c>
      <c r="E61" s="20">
        <v>0.4</v>
      </c>
      <c r="F61" s="9">
        <v>4.25</v>
      </c>
      <c r="G61" s="9">
        <v>4.5</v>
      </c>
      <c r="H61" s="9">
        <v>4</v>
      </c>
      <c r="I61" s="9">
        <v>4.666666666666667</v>
      </c>
      <c r="J61" s="9">
        <v>4.25</v>
      </c>
      <c r="K61" s="9">
        <v>3.5</v>
      </c>
      <c r="L61" s="9">
        <v>4.75</v>
      </c>
      <c r="M61" s="9">
        <v>4.5</v>
      </c>
      <c r="N61" s="9">
        <v>4.75</v>
      </c>
      <c r="O61" s="9">
        <v>5</v>
      </c>
      <c r="P61" s="9">
        <v>4.5</v>
      </c>
      <c r="Q61" s="9">
        <v>4</v>
      </c>
      <c r="R61" s="9">
        <v>4.25</v>
      </c>
      <c r="S61" s="9">
        <v>4.5</v>
      </c>
      <c r="T61" s="9">
        <v>3.25</v>
      </c>
      <c r="U61" s="9">
        <v>4</v>
      </c>
      <c r="V61" s="9">
        <v>4.75</v>
      </c>
      <c r="W61" s="9">
        <v>3.3333333333333335</v>
      </c>
      <c r="X61" s="9">
        <v>4.5</v>
      </c>
      <c r="Y61" s="9">
        <v>5</v>
      </c>
      <c r="Z61" s="9">
        <v>4.5</v>
      </c>
    </row>
    <row r="62" spans="1:26" ht="20.25" customHeight="1" x14ac:dyDescent="0.2">
      <c r="A62" s="59"/>
      <c r="B62" s="18" t="s">
        <v>121</v>
      </c>
      <c r="C62" s="12">
        <v>9</v>
      </c>
      <c r="D62" s="12">
        <v>6</v>
      </c>
      <c r="E62" s="20">
        <v>0.66666666666666663</v>
      </c>
      <c r="F62" s="9">
        <v>3.8333333333333335</v>
      </c>
      <c r="G62" s="9">
        <v>3.3333333333333335</v>
      </c>
      <c r="H62" s="9">
        <v>3.8333333333333335</v>
      </c>
      <c r="I62" s="9">
        <v>2.8333333333333335</v>
      </c>
      <c r="J62" s="9">
        <v>4.166666666666667</v>
      </c>
      <c r="K62" s="9">
        <v>4.333333333333333</v>
      </c>
      <c r="L62" s="9">
        <v>4.833333333333333</v>
      </c>
      <c r="M62" s="9">
        <v>4.166666666666667</v>
      </c>
      <c r="N62" s="9">
        <v>4.833333333333333</v>
      </c>
      <c r="O62" s="9">
        <v>4.666666666666667</v>
      </c>
      <c r="P62" s="9">
        <v>4.5</v>
      </c>
      <c r="Q62" s="9">
        <v>4.333333333333333</v>
      </c>
      <c r="R62" s="9">
        <v>5</v>
      </c>
      <c r="S62" s="9">
        <v>4.666666666666667</v>
      </c>
      <c r="T62" s="9">
        <v>4.833333333333333</v>
      </c>
      <c r="U62" s="9">
        <v>4.666666666666667</v>
      </c>
      <c r="V62" s="9">
        <v>5</v>
      </c>
      <c r="W62" s="9">
        <v>5</v>
      </c>
      <c r="X62" s="9">
        <v>4.833333333333333</v>
      </c>
      <c r="Y62" s="9">
        <v>5</v>
      </c>
      <c r="Z62" s="9">
        <v>5</v>
      </c>
    </row>
    <row r="63" spans="1:26" ht="25.5" customHeight="1" x14ac:dyDescent="0.2">
      <c r="A63" s="60"/>
      <c r="B63" s="16" t="s">
        <v>53</v>
      </c>
      <c r="C63" s="8">
        <v>332</v>
      </c>
      <c r="D63" s="8">
        <v>160</v>
      </c>
      <c r="E63" s="19">
        <v>0.48192771084337349</v>
      </c>
      <c r="F63" s="17">
        <v>3.53125</v>
      </c>
      <c r="G63" s="17">
        <v>3.78125</v>
      </c>
      <c r="H63" s="17">
        <v>4.0628930817610067</v>
      </c>
      <c r="I63" s="17">
        <v>3.6012658227848102</v>
      </c>
      <c r="J63" s="17">
        <v>3.742138364779874</v>
      </c>
      <c r="K63" s="17">
        <v>2.9748427672955975</v>
      </c>
      <c r="L63" s="17">
        <v>4.5187499999999998</v>
      </c>
      <c r="M63" s="17">
        <v>4.0437500000000002</v>
      </c>
      <c r="N63" s="17">
        <v>4.7</v>
      </c>
      <c r="O63" s="17">
        <v>4.625</v>
      </c>
      <c r="P63" s="17">
        <v>3.7562500000000001</v>
      </c>
      <c r="Q63" s="17">
        <v>3.3935483870967742</v>
      </c>
      <c r="R63" s="17">
        <v>3.7884615384615383</v>
      </c>
      <c r="S63" s="17">
        <v>3.3653846153846154</v>
      </c>
      <c r="T63" s="17">
        <v>4.0641025641025639</v>
      </c>
      <c r="U63" s="17">
        <v>3.9807692307692308</v>
      </c>
      <c r="V63" s="17">
        <v>3.8974358974358974</v>
      </c>
      <c r="W63" s="17">
        <v>3.5870967741935482</v>
      </c>
      <c r="X63" s="17">
        <v>3.5256410256410255</v>
      </c>
      <c r="Y63" s="17">
        <v>4.6923076923076925</v>
      </c>
      <c r="Z63" s="17">
        <v>4.3782051282051286</v>
      </c>
    </row>
  </sheetData>
  <mergeCells count="7">
    <mergeCell ref="A58:A63"/>
    <mergeCell ref="A3:A35"/>
    <mergeCell ref="A36:A39"/>
    <mergeCell ref="A40:A43"/>
    <mergeCell ref="A44:A49"/>
    <mergeCell ref="A50:A54"/>
    <mergeCell ref="A55:A57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68597-8946-4BEA-B979-093372696399}">
  <dimension ref="A1:U13"/>
  <sheetViews>
    <sheetView workbookViewId="0"/>
  </sheetViews>
  <sheetFormatPr baseColWidth="10" defaultRowHeight="12.75" x14ac:dyDescent="0.2"/>
  <cols>
    <col min="1" max="1" width="29.85546875" customWidth="1"/>
    <col min="2" max="2" width="13.85546875" customWidth="1"/>
    <col min="3" max="3" width="11.42578125" style="10"/>
    <col min="4" max="4" width="14.140625" style="10" customWidth="1"/>
  </cols>
  <sheetData>
    <row r="1" spans="1:21" ht="38.25" customHeight="1" x14ac:dyDescent="0.2">
      <c r="A1" s="11" t="s">
        <v>54</v>
      </c>
      <c r="B1" s="11" t="s">
        <v>110</v>
      </c>
      <c r="C1" s="11" t="s">
        <v>16</v>
      </c>
      <c r="D1" s="11" t="s">
        <v>57</v>
      </c>
      <c r="E1" s="11" t="s">
        <v>38</v>
      </c>
      <c r="F1" s="11" t="s">
        <v>39</v>
      </c>
      <c r="G1" s="11" t="s">
        <v>40</v>
      </c>
      <c r="H1" s="11" t="s">
        <v>41</v>
      </c>
      <c r="I1" s="11" t="s">
        <v>42</v>
      </c>
      <c r="J1" s="11" t="s">
        <v>43</v>
      </c>
      <c r="K1" s="11" t="s">
        <v>44</v>
      </c>
      <c r="L1" s="11" t="s">
        <v>45</v>
      </c>
      <c r="M1" s="11" t="s">
        <v>46</v>
      </c>
      <c r="N1" s="11" t="s">
        <v>47</v>
      </c>
      <c r="O1" s="11" t="s">
        <v>48</v>
      </c>
      <c r="P1" s="11" t="s">
        <v>49</v>
      </c>
      <c r="Q1" s="11" t="s">
        <v>50</v>
      </c>
      <c r="R1" s="11" t="s">
        <v>51</v>
      </c>
      <c r="S1" s="11" t="s">
        <v>52</v>
      </c>
      <c r="T1" s="11" t="s">
        <v>75</v>
      </c>
      <c r="U1" s="11" t="s">
        <v>76</v>
      </c>
    </row>
    <row r="2" spans="1:21" x14ac:dyDescent="0.2">
      <c r="A2" s="31" t="s">
        <v>111</v>
      </c>
      <c r="B2" s="1">
        <v>12</v>
      </c>
      <c r="C2" s="1">
        <v>4</v>
      </c>
      <c r="D2" s="32">
        <f t="shared" ref="D2:D12" si="0">C2/B2</f>
        <v>0.33333333333333331</v>
      </c>
      <c r="E2" s="2">
        <v>4.75</v>
      </c>
      <c r="F2" s="2">
        <v>5</v>
      </c>
      <c r="G2" s="2">
        <v>3.25</v>
      </c>
      <c r="H2" s="2">
        <v>5</v>
      </c>
      <c r="I2" s="2">
        <v>5</v>
      </c>
      <c r="J2" s="2">
        <v>5</v>
      </c>
      <c r="K2" s="2">
        <v>4.5</v>
      </c>
      <c r="L2" s="2">
        <v>5</v>
      </c>
      <c r="M2" s="2">
        <v>5</v>
      </c>
      <c r="N2" s="2">
        <v>4.75</v>
      </c>
      <c r="O2" s="2">
        <v>5</v>
      </c>
      <c r="P2" s="2">
        <v>5</v>
      </c>
      <c r="Q2" s="2">
        <v>5</v>
      </c>
      <c r="R2" s="2">
        <v>5</v>
      </c>
      <c r="S2" s="2">
        <v>4.25</v>
      </c>
      <c r="T2" s="2">
        <v>4.75</v>
      </c>
      <c r="U2" s="2">
        <v>5</v>
      </c>
    </row>
    <row r="3" spans="1:21" x14ac:dyDescent="0.2">
      <c r="A3" s="31" t="s">
        <v>104</v>
      </c>
      <c r="B3" s="1">
        <v>6</v>
      </c>
      <c r="C3" s="1">
        <v>1</v>
      </c>
      <c r="D3" s="32">
        <f t="shared" si="0"/>
        <v>0.16666666666666666</v>
      </c>
      <c r="E3" s="2">
        <v>4</v>
      </c>
      <c r="F3" s="2">
        <v>4</v>
      </c>
      <c r="G3" s="2">
        <v>4</v>
      </c>
      <c r="H3" s="2">
        <v>4</v>
      </c>
      <c r="I3" s="2">
        <v>5</v>
      </c>
      <c r="J3" s="2">
        <v>5</v>
      </c>
      <c r="K3" s="2">
        <v>4</v>
      </c>
      <c r="L3" s="2">
        <v>4</v>
      </c>
      <c r="M3" s="2">
        <v>4</v>
      </c>
      <c r="N3" s="2">
        <v>5</v>
      </c>
      <c r="O3" s="2">
        <v>4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</row>
    <row r="4" spans="1:21" x14ac:dyDescent="0.2">
      <c r="A4" s="31" t="s">
        <v>125</v>
      </c>
      <c r="B4" s="1">
        <v>10</v>
      </c>
      <c r="C4" s="1">
        <v>5</v>
      </c>
      <c r="D4" s="32">
        <f t="shared" si="0"/>
        <v>0.5</v>
      </c>
      <c r="E4" s="2">
        <v>3.2</v>
      </c>
      <c r="F4" s="2">
        <v>3.6</v>
      </c>
      <c r="G4" s="2">
        <v>4</v>
      </c>
      <c r="H4" s="2">
        <v>3.4</v>
      </c>
      <c r="I4" s="2">
        <v>4.2</v>
      </c>
      <c r="J4" s="2">
        <v>3.4</v>
      </c>
      <c r="K4" s="2">
        <v>3.6</v>
      </c>
      <c r="L4" s="2">
        <v>4.4000000000000004</v>
      </c>
      <c r="M4" s="2">
        <v>3.6</v>
      </c>
      <c r="N4" s="2">
        <v>3.8</v>
      </c>
      <c r="O4" s="2">
        <v>4.2</v>
      </c>
      <c r="P4" s="2">
        <v>3.8</v>
      </c>
      <c r="Q4" s="2">
        <v>4.5999999999999996</v>
      </c>
      <c r="R4" s="2">
        <v>4.4000000000000004</v>
      </c>
      <c r="S4" s="2">
        <v>2.8</v>
      </c>
      <c r="T4" s="2">
        <v>3.4</v>
      </c>
      <c r="U4" s="2">
        <v>4.4000000000000004</v>
      </c>
    </row>
    <row r="5" spans="1:21" x14ac:dyDescent="0.2">
      <c r="A5" s="31" t="s">
        <v>126</v>
      </c>
      <c r="B5" s="1">
        <v>4</v>
      </c>
      <c r="C5" s="1">
        <v>1</v>
      </c>
      <c r="D5" s="32">
        <f t="shared" si="0"/>
        <v>0.25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</row>
    <row r="6" spans="1:21" x14ac:dyDescent="0.2">
      <c r="A6" s="31" t="s">
        <v>63</v>
      </c>
      <c r="B6" s="1">
        <v>294</v>
      </c>
      <c r="C6" s="1">
        <v>115</v>
      </c>
      <c r="D6" s="32">
        <f t="shared" si="0"/>
        <v>0.391156462585034</v>
      </c>
      <c r="E6" s="2">
        <v>3.7079646017699117</v>
      </c>
      <c r="F6" s="2">
        <v>3.7043478260869565</v>
      </c>
      <c r="G6" s="2">
        <v>3.6106194690265485</v>
      </c>
      <c r="H6" s="2">
        <v>4.3478260869565215</v>
      </c>
      <c r="I6" s="2">
        <v>4.3565217391304349</v>
      </c>
      <c r="J6" s="2">
        <v>4.2695652173913041</v>
      </c>
      <c r="K6" s="2">
        <v>3.2719298245614037</v>
      </c>
      <c r="L6" s="2">
        <v>4</v>
      </c>
      <c r="M6" s="2">
        <v>3.7410714285714284</v>
      </c>
      <c r="N6" s="2">
        <v>3.3508771929824563</v>
      </c>
      <c r="O6" s="2">
        <v>3.7192982456140351</v>
      </c>
      <c r="P6" s="2">
        <v>3.7719298245614037</v>
      </c>
      <c r="Q6" s="2">
        <v>3.6260869565217391</v>
      </c>
      <c r="R6" s="2">
        <v>3.8173913043478263</v>
      </c>
      <c r="S6" s="2">
        <v>3.2946428571428572</v>
      </c>
      <c r="T6" s="2">
        <v>3.4649122807017543</v>
      </c>
      <c r="U6" s="2">
        <v>4.0260869565217394</v>
      </c>
    </row>
    <row r="7" spans="1:21" x14ac:dyDescent="0.2">
      <c r="A7" s="31" t="s">
        <v>120</v>
      </c>
      <c r="B7" s="1">
        <v>71</v>
      </c>
      <c r="C7" s="1">
        <v>18</v>
      </c>
      <c r="D7" s="32">
        <f t="shared" si="0"/>
        <v>0.25352112676056338</v>
      </c>
      <c r="E7" s="2">
        <v>4.833333333333333</v>
      </c>
      <c r="F7" s="2">
        <v>4.8888888888888893</v>
      </c>
      <c r="G7" s="2">
        <v>4.7647058823529411</v>
      </c>
      <c r="H7" s="2">
        <v>5</v>
      </c>
      <c r="I7" s="2">
        <v>5</v>
      </c>
      <c r="J7" s="2">
        <v>5</v>
      </c>
      <c r="K7" s="2">
        <v>4.5882352941176467</v>
      </c>
      <c r="L7" s="2">
        <v>4.8888888888888893</v>
      </c>
      <c r="M7" s="2">
        <v>4.7058823529411766</v>
      </c>
      <c r="N7" s="2">
        <v>4.7647058823529411</v>
      </c>
      <c r="O7" s="2">
        <v>4.7222222222222223</v>
      </c>
      <c r="P7" s="2">
        <v>4.9444444444444446</v>
      </c>
      <c r="Q7" s="2">
        <v>4.7777777777777777</v>
      </c>
      <c r="R7" s="2">
        <v>4.4117647058823533</v>
      </c>
      <c r="S7" s="2">
        <v>4.666666666666667</v>
      </c>
      <c r="T7" s="2">
        <v>4.5555555555555554</v>
      </c>
      <c r="U7" s="2">
        <v>4.9444444444444446</v>
      </c>
    </row>
    <row r="8" spans="1:21" x14ac:dyDescent="0.2">
      <c r="A8" s="31" t="s">
        <v>127</v>
      </c>
      <c r="B8" s="1">
        <v>1</v>
      </c>
      <c r="C8" s="1">
        <v>1</v>
      </c>
      <c r="D8" s="32">
        <f t="shared" si="0"/>
        <v>1</v>
      </c>
      <c r="E8" s="2">
        <v>4</v>
      </c>
      <c r="F8" s="2">
        <v>4</v>
      </c>
      <c r="G8" s="2">
        <v>1</v>
      </c>
      <c r="H8" s="2">
        <v>3</v>
      </c>
      <c r="I8" s="2">
        <v>4</v>
      </c>
      <c r="J8" s="2">
        <v>4</v>
      </c>
      <c r="K8" s="2">
        <v>4</v>
      </c>
      <c r="L8" s="2">
        <v>5</v>
      </c>
      <c r="M8" s="2">
        <v>2</v>
      </c>
      <c r="N8" s="2">
        <v>4</v>
      </c>
      <c r="O8" s="2">
        <v>4</v>
      </c>
      <c r="P8" s="2">
        <v>5</v>
      </c>
      <c r="Q8" s="2">
        <v>5</v>
      </c>
      <c r="R8" s="2">
        <v>3</v>
      </c>
      <c r="S8" s="2">
        <v>4</v>
      </c>
      <c r="T8" s="2">
        <v>5</v>
      </c>
      <c r="U8" s="2">
        <v>5</v>
      </c>
    </row>
    <row r="9" spans="1:21" x14ac:dyDescent="0.2">
      <c r="A9" s="31" t="s">
        <v>128</v>
      </c>
      <c r="B9" s="1">
        <v>29</v>
      </c>
      <c r="C9" s="1">
        <v>9</v>
      </c>
      <c r="D9" s="32">
        <f t="shared" si="0"/>
        <v>0.31034482758620691</v>
      </c>
      <c r="E9" s="2">
        <v>4.2222222222222223</v>
      </c>
      <c r="F9" s="2">
        <v>4.5555555555555554</v>
      </c>
      <c r="G9" s="2">
        <v>4.7777777777777777</v>
      </c>
      <c r="H9" s="2">
        <v>5</v>
      </c>
      <c r="I9" s="2">
        <v>5</v>
      </c>
      <c r="J9" s="2">
        <v>5</v>
      </c>
      <c r="K9" s="2">
        <v>4.4444444444444446</v>
      </c>
      <c r="L9" s="2">
        <v>5</v>
      </c>
      <c r="M9" s="2">
        <v>4.8888888888888893</v>
      </c>
      <c r="N9" s="2">
        <v>4.75</v>
      </c>
      <c r="O9" s="2">
        <v>4.5555555555555554</v>
      </c>
      <c r="P9" s="2">
        <v>4.8888888888888893</v>
      </c>
      <c r="Q9" s="2">
        <v>4.4444444444444446</v>
      </c>
      <c r="R9" s="2">
        <v>4.1111111111111107</v>
      </c>
      <c r="S9" s="2">
        <v>4.4444444444444446</v>
      </c>
      <c r="T9" s="2">
        <v>4.666666666666667</v>
      </c>
      <c r="U9" s="2">
        <v>4.7777777777777777</v>
      </c>
    </row>
    <row r="10" spans="1:21" x14ac:dyDescent="0.2">
      <c r="A10" s="31" t="s">
        <v>55</v>
      </c>
      <c r="B10" s="1">
        <v>56</v>
      </c>
      <c r="C10" s="1">
        <v>13</v>
      </c>
      <c r="D10" s="32">
        <f t="shared" si="0"/>
        <v>0.23214285714285715</v>
      </c>
      <c r="E10" s="2">
        <v>4.3076923076923075</v>
      </c>
      <c r="F10" s="2">
        <v>4.2307692307692308</v>
      </c>
      <c r="G10" s="2">
        <v>3.6666666666666665</v>
      </c>
      <c r="H10" s="2">
        <v>4.384615384615385</v>
      </c>
      <c r="I10" s="2">
        <v>4.615384615384615</v>
      </c>
      <c r="J10" s="2">
        <v>4.6923076923076925</v>
      </c>
      <c r="K10" s="2">
        <v>2.6923076923076925</v>
      </c>
      <c r="L10" s="2">
        <v>4.5384615384615383</v>
      </c>
      <c r="M10" s="2">
        <v>3.1538461538461537</v>
      </c>
      <c r="N10" s="2">
        <v>4.166666666666667</v>
      </c>
      <c r="O10" s="2">
        <v>4.1538461538461542</v>
      </c>
      <c r="P10" s="2">
        <v>4</v>
      </c>
      <c r="Q10" s="2">
        <v>4.5384615384615383</v>
      </c>
      <c r="R10" s="2">
        <v>3.75</v>
      </c>
      <c r="S10" s="2">
        <v>3.6153846153846154</v>
      </c>
      <c r="T10" s="2">
        <v>3.3076923076923075</v>
      </c>
      <c r="U10" s="2">
        <v>4.2307692307692308</v>
      </c>
    </row>
    <row r="11" spans="1:21" x14ac:dyDescent="0.2">
      <c r="A11" s="31" t="s">
        <v>121</v>
      </c>
      <c r="B11" s="1">
        <v>29</v>
      </c>
      <c r="C11" s="1">
        <v>4</v>
      </c>
      <c r="D11" s="32">
        <f t="shared" si="0"/>
        <v>0.13793103448275862</v>
      </c>
      <c r="E11" s="2">
        <v>2.5</v>
      </c>
      <c r="F11" s="2">
        <v>4.5</v>
      </c>
      <c r="G11" s="2">
        <v>4.25</v>
      </c>
      <c r="H11" s="2">
        <v>4.5</v>
      </c>
      <c r="I11" s="2">
        <v>4.5</v>
      </c>
      <c r="J11" s="2">
        <v>4.5</v>
      </c>
      <c r="K11" s="2">
        <v>2.5</v>
      </c>
      <c r="L11" s="2">
        <v>4</v>
      </c>
      <c r="M11" s="2">
        <v>1.75</v>
      </c>
      <c r="N11" s="2">
        <v>3</v>
      </c>
      <c r="O11" s="2">
        <v>1.5</v>
      </c>
      <c r="P11" s="2">
        <v>3.75</v>
      </c>
      <c r="Q11" s="2">
        <v>1.3333333333333333</v>
      </c>
      <c r="R11" s="2">
        <v>3</v>
      </c>
      <c r="S11" s="2">
        <v>1.25</v>
      </c>
      <c r="T11" s="2">
        <v>2</v>
      </c>
      <c r="U11" s="2">
        <v>4</v>
      </c>
    </row>
    <row r="12" spans="1:21" x14ac:dyDescent="0.2">
      <c r="A12" s="31" t="s">
        <v>105</v>
      </c>
      <c r="B12" s="1">
        <v>5</v>
      </c>
      <c r="C12" s="1">
        <v>3</v>
      </c>
      <c r="D12" s="32">
        <f t="shared" si="0"/>
        <v>0.6</v>
      </c>
      <c r="E12" s="2">
        <v>4.666666666666667</v>
      </c>
      <c r="F12" s="2">
        <v>4.333333333333333</v>
      </c>
      <c r="G12" s="2">
        <v>4.666666666666667</v>
      </c>
      <c r="H12" s="2">
        <v>4.333333333333333</v>
      </c>
      <c r="I12" s="2">
        <v>4</v>
      </c>
      <c r="J12" s="2">
        <v>4.333333333333333</v>
      </c>
      <c r="K12" s="2">
        <v>3.3333333333333335</v>
      </c>
      <c r="L12" s="2">
        <v>4.333333333333333</v>
      </c>
      <c r="M12" s="2">
        <v>3.3333333333333335</v>
      </c>
      <c r="N12" s="2">
        <v>1.6666666666666667</v>
      </c>
      <c r="O12" s="2">
        <v>2.6666666666666665</v>
      </c>
      <c r="P12" s="2">
        <v>3.3333333333333335</v>
      </c>
      <c r="Q12" s="2">
        <v>3.6666666666666665</v>
      </c>
      <c r="R12" s="2">
        <v>3</v>
      </c>
      <c r="S12" s="2">
        <v>2.3333333333333335</v>
      </c>
      <c r="T12" s="2">
        <v>3.6666666666666665</v>
      </c>
      <c r="U12" s="2">
        <v>4.333333333333333</v>
      </c>
    </row>
    <row r="13" spans="1:21" ht="25.5" customHeight="1" x14ac:dyDescent="0.2">
      <c r="A13" s="18" t="s">
        <v>103</v>
      </c>
      <c r="B13" s="12">
        <f>SUM(B2:B12)</f>
        <v>517</v>
      </c>
      <c r="C13" s="12">
        <f>SUM(C2:C12)</f>
        <v>174</v>
      </c>
      <c r="D13" s="33">
        <f>C13/B13</f>
        <v>0.3365570599613153</v>
      </c>
      <c r="E13" s="9">
        <v>3.9069767441860463</v>
      </c>
      <c r="F13" s="9">
        <v>3.9770114942528734</v>
      </c>
      <c r="G13" s="9">
        <v>3.8235294117647061</v>
      </c>
      <c r="H13" s="9">
        <v>4.4367816091954024</v>
      </c>
      <c r="I13" s="9">
        <v>4.4885057471264371</v>
      </c>
      <c r="J13" s="9">
        <v>4.4195402298850572</v>
      </c>
      <c r="K13" s="9">
        <v>3.4593023255813953</v>
      </c>
      <c r="L13" s="9">
        <v>4.235632183908046</v>
      </c>
      <c r="M13" s="9">
        <v>3.8235294117647061</v>
      </c>
      <c r="N13" s="9">
        <v>3.6470588235294117</v>
      </c>
      <c r="O13" s="9">
        <v>3.8843930635838149</v>
      </c>
      <c r="P13" s="9">
        <v>4.0115606936416182</v>
      </c>
      <c r="Q13" s="9">
        <v>3.901734104046243</v>
      </c>
      <c r="R13" s="9">
        <v>3.9069767441860463</v>
      </c>
      <c r="S13" s="9">
        <v>3.4912280701754388</v>
      </c>
      <c r="T13" s="9">
        <v>3.653179190751445</v>
      </c>
      <c r="U13" s="9">
        <v>4.2298850574712645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EF59E566-78EE-4D7E-8458-B980F3CC5172}"/>
</file>

<file path=customXml/itemProps2.xml><?xml version="1.0" encoding="utf-8"?>
<ds:datastoreItem xmlns:ds="http://schemas.openxmlformats.org/officeDocument/2006/customXml" ds:itemID="{E10E1DCA-3C3F-404A-AB9B-3AAC95AD2B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90C2E-EF51-4B11-A13D-7BBC147BEFA0}">
  <ds:schemaRefs>
    <ds:schemaRef ds:uri="http://schemas.openxmlformats.org/package/2006/metadata/core-properties"/>
    <ds:schemaRef ds:uri="064799f5-a73b-4ff1-8fe6-6344afeef39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9e25231a-f3f5-49be-87f6-e32b8ba66f8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Encuesta - Alumnos Enviados</vt:lpstr>
      <vt:lpstr>Encuesta - Alumnos Recibidos</vt:lpstr>
      <vt:lpstr>Alumnos Enviados</vt:lpstr>
      <vt:lpstr>Alumnos Recibidos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Gil Sopeña, Pedro</cp:lastModifiedBy>
  <cp:revision>0</cp:revision>
  <cp:lastPrinted>2019-09-11T09:30:46Z</cp:lastPrinted>
  <dcterms:created xsi:type="dcterms:W3CDTF">2016-10-21T12:17:35Z</dcterms:created>
  <dcterms:modified xsi:type="dcterms:W3CDTF">2024-02-29T11:56:59Z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