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AREA DE CALIDAD\P8-MOVILIDAD\2023-2024\"/>
    </mc:Choice>
  </mc:AlternateContent>
  <xr:revisionPtr revIDLastSave="0" documentId="13_ncr:1_{4A11CFB0-E577-4AE3-B1F5-86C43B1D0C26}" xr6:coauthVersionLast="47" xr6:coauthVersionMax="47" xr10:uidLastSave="{00000000-0000-0000-0000-000000000000}"/>
  <bookViews>
    <workbookView xWindow="-28920" yWindow="-120" windowWidth="29040" windowHeight="15720" tabRatio="680" activeTab="4" xr2:uid="{00000000-000D-0000-FFFF-FFFF00000000}"/>
  </bookViews>
  <sheets>
    <sheet name="Portada" sheetId="11" r:id="rId1"/>
    <sheet name="Encuesta - Alumnos Enviados" sheetId="7" r:id="rId2"/>
    <sheet name="Encuesta - Alumnos Recibidos" sheetId="12" r:id="rId3"/>
    <sheet name="Alumnos Enviados" sheetId="22" r:id="rId4"/>
    <sheet name="Alumnos Recibidos" sheetId="23" r:id="rId5"/>
  </sheets>
  <definedNames>
    <definedName name="_xlnm._FilterDatabase" localSheetId="3" hidden="1">'Alumnos Enviados'!$A$1:$Z$75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23" l="1"/>
  <c r="D15" i="23" s="1"/>
  <c r="B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E75" i="22" l="1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E5" i="22"/>
  <c r="E4" i="22"/>
  <c r="E3" i="22"/>
  <c r="E2" i="22"/>
</calcChain>
</file>

<file path=xl/sharedStrings.xml><?xml version="1.0" encoding="utf-8"?>
<sst xmlns="http://schemas.openxmlformats.org/spreadsheetml/2006/main" count="207" uniqueCount="142">
  <si>
    <t>Escala de valoración</t>
  </si>
  <si>
    <t>Totalmente en desacuerdo</t>
  </si>
  <si>
    <t>Mas bien en desacuerdo</t>
  </si>
  <si>
    <t>De acuerdo</t>
  </si>
  <si>
    <t>En desacuerdo</t>
  </si>
  <si>
    <t>Mas bien de acuerdo</t>
  </si>
  <si>
    <t>Totalmente de acuerdo</t>
  </si>
  <si>
    <t>PLANIFICACIÓN</t>
  </si>
  <si>
    <t>DESARROLLO</t>
  </si>
  <si>
    <t>RESULTADOS</t>
  </si>
  <si>
    <t>Adecuación de la oferta de plazas y destinos de la titulación.</t>
  </si>
  <si>
    <t>Atención y orientación prestada por el Coordinador de movilidad de la titulación.</t>
  </si>
  <si>
    <t>Información recibida sobre la Universidad de destino.</t>
  </si>
  <si>
    <t>Atención y recepción en la Universidad de destino.</t>
  </si>
  <si>
    <t>Calidad académica de la Universidad de destino.</t>
  </si>
  <si>
    <t>Mejora en el dominio del idioma del país de destino, tras la estancia.</t>
  </si>
  <si>
    <t>Integración en la Universidad y lugar de destino.</t>
  </si>
  <si>
    <t>Utilidad académica de la estancia.</t>
  </si>
  <si>
    <t>Utilidad para mi desarrollo personal de la estancia (maduración, autoconfianza, habilidades comunicativas, etc.).</t>
  </si>
  <si>
    <t>Satisfacción general con el Programa de Movilidad.</t>
  </si>
  <si>
    <t xml:space="preserve">Encuesta para evaluar la calidad de los Programas de Movilidad de la Universidad de Cantabria. 
Estudiantes enviados. </t>
  </si>
  <si>
    <t>Información disponible acerca de los Programas de Intercambio en la página web.</t>
  </si>
  <si>
    <t>Información disponible acerca de los Programas de Intercambio en las sesiones de orientación e información.</t>
  </si>
  <si>
    <t>Información disponible acerca de los Programas de Intercambio en los materiales y medios de difusión.</t>
  </si>
  <si>
    <t>Orientación y apoyo, por parte del personal de la ORI, en la gestión de trámites y documentación.</t>
  </si>
  <si>
    <t>Sencillez y transparencia del proceso de solicitud.</t>
  </si>
  <si>
    <t>Atención prestada por el personal de la ORI por correo electrónico.</t>
  </si>
  <si>
    <t>Atención prestada por el personal de la ORI: resolución de dudas, incidencias y problemas.</t>
  </si>
  <si>
    <t>Facilidad y agilidad del proceso de elaboración y modificación del Contrato de Estudios (Learning Agreement) de tu estancia.</t>
  </si>
  <si>
    <t>Seguimiento llevado a cabo por el personal de la ORI durante toda la estancia de intercambio.</t>
  </si>
  <si>
    <t>Tramitación de mi beca de intercambio dentro de los plazos establecidos.</t>
  </si>
  <si>
    <t>Información y orientación acerca de los trámites y documentos relativos a la finalización de la estancia de intercambio.</t>
  </si>
  <si>
    <t>VICERRECTORADO DE ORDENACIÓN ACADÉMICA</t>
  </si>
  <si>
    <t>UNIVERSIDAD DE CANTABRIA</t>
  </si>
  <si>
    <t xml:space="preserve">ENCUESTA DE SATISFACCIÓN DE LOS ESTUDIANTES CON LOS PROGRAMAS DE MOVILIDAD
</t>
  </si>
  <si>
    <t xml:space="preserve">TABLA DE RESULTADOS </t>
  </si>
  <si>
    <t>TÍTULOS DE GRADO Y MÁSTER OFICIAL</t>
  </si>
  <si>
    <t xml:space="preserve">Encuesta para evaluar la calidad de los Programas de Movilidad de la Universidad de Cantabria. 
Estudiantes recibidos. </t>
  </si>
  <si>
    <t>NIVEL DE SATISFACCIÓN</t>
  </si>
  <si>
    <t>Organización y acceso a la información sobre los programas de intercambio en la página web de la ORI</t>
  </si>
  <si>
    <t>El Programa de orientación de la Universidad de Cantabria (Acto de bienvenida, tour campus universitario, estudiantes mentores, excursiones…).</t>
  </si>
  <si>
    <t>Atención prestada por el personal de la ORI por correo electrónico</t>
  </si>
  <si>
    <t>Atención prestada por el personal de la ORI: Gestión de trámites y documentación</t>
  </si>
  <si>
    <t>Atención prestada por el personal de la ORI: Resolución de dudas, incidencias y problemas</t>
  </si>
  <si>
    <t xml:space="preserve">Información acerca de los aspectos logísticos de la estancia (alojamiento, seguro, etc.). </t>
  </si>
  <si>
    <t>Facilidad y agilidad del proceso de matrícula y modificación de asignaturas.</t>
  </si>
  <si>
    <t>El papel de mi Coordinador académico en la UC (ayuda con las asignaturas, disponibilidad…)</t>
  </si>
  <si>
    <t>Los servicios y la oferta de actividades organizadas por UC: (Día internacional, Servicio de Deportes, Centro de Idiomas, Asociaciones de Estudiantes: ENS, AEGEE…).</t>
  </si>
  <si>
    <t>La calidad de la docencia de las asignaturas que he cursado.</t>
  </si>
  <si>
    <t xml:space="preserve">El aprovechamiento académico de mi estancia en la Universidad de Cantabria. </t>
  </si>
  <si>
    <t>La mejora de mis competencias lingüísticas en castellano.</t>
  </si>
  <si>
    <t xml:space="preserve">La coordinación entre la Universidad de Cantabria y mi universidad de origen. </t>
  </si>
  <si>
    <t>Mi integración en la Universidad de Cantabria.</t>
  </si>
  <si>
    <t>Satisfacción general con mi estancia en la Universidad de Cantabria.</t>
  </si>
  <si>
    <t>CURSO 2023-2024</t>
  </si>
  <si>
    <t>Programa</t>
  </si>
  <si>
    <t>Plan de Estudios</t>
  </si>
  <si>
    <t>Estudiantes Enviados</t>
  </si>
  <si>
    <t>Respuestas</t>
  </si>
  <si>
    <t>Participación</t>
  </si>
  <si>
    <t>Media ITEM_1</t>
  </si>
  <si>
    <t>Media ITEM_2</t>
  </si>
  <si>
    <t>Media ITEM_3</t>
  </si>
  <si>
    <t>Media ITEM_4</t>
  </si>
  <si>
    <t>Media ITEM_5</t>
  </si>
  <si>
    <t>Media ITEM_6</t>
  </si>
  <si>
    <t>Media ITEM_7</t>
  </si>
  <si>
    <t>Media ITEM_8</t>
  </si>
  <si>
    <t>Media ITEM_9</t>
  </si>
  <si>
    <t>Media ITEM_10</t>
  </si>
  <si>
    <t>Media ITEM_11</t>
  </si>
  <si>
    <t>Media ITEM_12</t>
  </si>
  <si>
    <t>Media ITEM_13</t>
  </si>
  <si>
    <t>Media ITEM_14</t>
  </si>
  <si>
    <t>Media ITEM_15</t>
  </si>
  <si>
    <t>Media ITEM_16</t>
  </si>
  <si>
    <t>Media ITEM_17</t>
  </si>
  <si>
    <t>Media ITEM_18</t>
  </si>
  <si>
    <t>Media ITEM_19</t>
  </si>
  <si>
    <t>Media ITEM_20</t>
  </si>
  <si>
    <t>Media ITEM_21</t>
  </si>
  <si>
    <t>BILATERAL</t>
  </si>
  <si>
    <t xml:space="preserve">Master en Ingeniería de Caminos, Canales y Puertos </t>
  </si>
  <si>
    <t>ERASMUS</t>
  </si>
  <si>
    <t>Doble Grado en Administración y Dirección de Empresas y Economía</t>
  </si>
  <si>
    <t>Doble Grado en Administración y Dirección de Empresas y Relaciones Laborales</t>
  </si>
  <si>
    <t>Doble Grado en Derecho y Administración y Dirección de Empresas</t>
  </si>
  <si>
    <t>Doble Grado en Física y Matemáticas</t>
  </si>
  <si>
    <t>Doble Grado en Magisterio en Educación Infantil y en Educación Primaria</t>
  </si>
  <si>
    <t>Grado en Administración y Dirección de Empresas</t>
  </si>
  <si>
    <t>Grado en Ciencias Biomédicas</t>
  </si>
  <si>
    <t>Grado en Derecho</t>
  </si>
  <si>
    <t>Grado en Economía</t>
  </si>
  <si>
    <t>Grado en Enfermería</t>
  </si>
  <si>
    <t>Grado en Física</t>
  </si>
  <si>
    <t>Grado en Fisioterapia</t>
  </si>
  <si>
    <t>Grado en Gestión Hotelera y Turística</t>
  </si>
  <si>
    <t>Grado en Historia</t>
  </si>
  <si>
    <t>Grado en Ingeniería Civil (Mención en Construcciones Civiles)</t>
  </si>
  <si>
    <t>Grado en Ingeniería de los Recursos Energéticos</t>
  </si>
  <si>
    <t>Grado en Ingeniería de Tecnologías de Telecomunicación</t>
  </si>
  <si>
    <t>Grado en Ingeniería en Tecnologías Industriales</t>
  </si>
  <si>
    <t>Grado en Ingeniería Informática</t>
  </si>
  <si>
    <t>Grado en Ingeniería Marina</t>
  </si>
  <si>
    <t>Grado en Ingeniería Marítima</t>
  </si>
  <si>
    <t>Grado en Ingeniería Mecánica</t>
  </si>
  <si>
    <t>Grado en Ingeniería Química</t>
  </si>
  <si>
    <t>Grado en Ingeniería Náutica y Transporte Marítimo</t>
  </si>
  <si>
    <t>Grado en Logopedia</t>
  </si>
  <si>
    <t>Grado en Magisterio Educación Infantil</t>
  </si>
  <si>
    <t>Grado en Magisterio en Educación Primaria</t>
  </si>
  <si>
    <t>Grado en Matemáticas</t>
  </si>
  <si>
    <t>Grado en Medicina</t>
  </si>
  <si>
    <t>Grado en Relaciones Laborales</t>
  </si>
  <si>
    <t>Máster Universitario en Ingeniería de Caminos, Canales y Puertos</t>
  </si>
  <si>
    <t>Máster Universitario en Ingeniería de Telecomunicación</t>
  </si>
  <si>
    <t>LATINO</t>
  </si>
  <si>
    <t>SICUE</t>
  </si>
  <si>
    <t>Grado en Ingeniería Electrónica Industrial y Automática</t>
  </si>
  <si>
    <t>USA</t>
  </si>
  <si>
    <t>Grado en Ingeniería Civil</t>
  </si>
  <si>
    <t>GRADO UC</t>
  </si>
  <si>
    <t>TOTAL GRADO UC</t>
  </si>
  <si>
    <t>MASTER UC</t>
  </si>
  <si>
    <t>Bilateral</t>
  </si>
  <si>
    <t>TOTAL MASTER UC</t>
  </si>
  <si>
    <t>TOTAL UC</t>
  </si>
  <si>
    <t>Estudiantes Recibidos</t>
  </si>
  <si>
    <t xml:space="preserve">AUIP    </t>
  </si>
  <si>
    <t>CAROLINA</t>
  </si>
  <si>
    <t>CAROLNOR</t>
  </si>
  <si>
    <t xml:space="preserve">CINDA   </t>
  </si>
  <si>
    <t>ERAKA107</t>
  </si>
  <si>
    <t xml:space="preserve">ERASMUS </t>
  </si>
  <si>
    <t>EUNICERA</t>
  </si>
  <si>
    <t xml:space="preserve">LATINO  </t>
  </si>
  <si>
    <t>MUJERAFR</t>
  </si>
  <si>
    <t xml:space="preserve">MUNDUS  </t>
  </si>
  <si>
    <t xml:space="preserve">SICUE   </t>
  </si>
  <si>
    <t xml:space="preserve">USA     </t>
  </si>
  <si>
    <t>VISITANT</t>
  </si>
  <si>
    <t>TOTAL RECIBIDOS 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</si>
</sst>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sz val="10"/>
      <name val="Arial"/>
      <family val="2"/>
      <charset val="1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</font>
    <font>
      <sz val="11"/>
      <color theme="1" tint="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5" fillId="0" borderId="0"/>
    <xf numFmtId="0" fontId="3" fillId="0" borderId="0"/>
    <xf numFmtId="9" fontId="8" fillId="0" borderId="0" applyFont="0" applyFill="0" applyBorder="0" applyAlignment="0" applyProtection="0"/>
    <xf numFmtId="0" fontId="1" fillId="0" borderId="0"/>
    <xf numFmtId="0" fontId="11" fillId="0" borderId="0"/>
    <xf numFmtId="0" fontId="2" fillId="0" borderId="0"/>
  </cellStyleXfs>
  <cellXfs count="66">
    <xf numFmtId="0" fontId="0" fillId="0" borderId="0" xfId="0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4" borderId="0" xfId="1" applyFill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5" fillId="7" borderId="1" xfId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left" vertical="center" wrapText="1"/>
    </xf>
    <xf numFmtId="0" fontId="5" fillId="6" borderId="0" xfId="1" applyFill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center"/>
    </xf>
    <xf numFmtId="0" fontId="4" fillId="8" borderId="1" xfId="0" applyFont="1" applyFill="1" applyBorder="1" applyAlignment="1">
      <alignment horizontal="left" vertical="center"/>
    </xf>
    <xf numFmtId="2" fontId="4" fillId="8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4" fillId="8" borderId="1" xfId="3" applyNumberFormat="1" applyFont="1" applyFill="1" applyBorder="1" applyAlignment="1">
      <alignment horizontal="center" vertical="center"/>
    </xf>
    <xf numFmtId="164" fontId="4" fillId="2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4" fillId="9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0" fontId="4" fillId="12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164" fontId="0" fillId="0" borderId="1" xfId="3" applyNumberFormat="1" applyFont="1" applyBorder="1" applyAlignment="1">
      <alignment horizontal="center" vertical="center"/>
    </xf>
    <xf numFmtId="0" fontId="1" fillId="0" borderId="0" xfId="4" applyFont="1"/>
    <xf numFmtId="0" fontId="11" fillId="0" borderId="0" xfId="5"/>
    <xf numFmtId="0" fontId="4" fillId="0" borderId="1" xfId="0" applyFon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4" fillId="0" borderId="0" xfId="4" applyFont="1" applyAlignment="1">
      <alignment horizontal="center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 vertical="distributed" wrapText="1"/>
    </xf>
    <xf numFmtId="0" fontId="13" fillId="0" borderId="0" xfId="4" applyFont="1" applyAlignment="1">
      <alignment horizontal="center" vertical="distributed"/>
    </xf>
    <xf numFmtId="0" fontId="14" fillId="0" borderId="0" xfId="4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5" fillId="6" borderId="0" xfId="1" applyFill="1" applyBorder="1" applyAlignment="1">
      <alignment horizontal="center" vertical="center" textRotation="90" wrapText="1"/>
    </xf>
    <xf numFmtId="0" fontId="5" fillId="7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2" fillId="0" borderId="3" xfId="6" applyFont="1" applyBorder="1" applyAlignment="1">
      <alignment horizontal="left" vertical="center" wrapText="1"/>
    </xf>
    <xf numFmtId="0" fontId="2" fillId="0" borderId="4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3" xfId="6" applyFont="1" applyBorder="1" applyAlignment="1">
      <alignment vertical="center" wrapText="1"/>
    </xf>
    <xf numFmtId="0" fontId="2" fillId="0" borderId="4" xfId="6" applyFont="1" applyBorder="1" applyAlignment="1">
      <alignment vertical="center" wrapText="1"/>
    </xf>
    <xf numFmtId="0" fontId="2" fillId="0" borderId="5" xfId="6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3 2" xfId="4" xr:uid="{00000000-0005-0000-0000-000004000000}"/>
    <cellStyle name="Normal 3 3" xfId="6" xr:uid="{00000000-0005-0000-0000-000005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0</xdr:row>
      <xdr:rowOff>152400</xdr:rowOff>
    </xdr:from>
    <xdr:ext cx="752475" cy="754607"/>
    <xdr:pic>
      <xdr:nvPicPr>
        <xdr:cNvPr id="2" name="1 Imagen" descr="Logo U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5" y="152400"/>
          <a:ext cx="752475" cy="754607"/>
        </a:xfrm>
        <a:prstGeom prst="rect">
          <a:avLst/>
        </a:prstGeom>
      </xdr:spPr>
    </xdr:pic>
    <xdr:clientData/>
  </xdr:oneCellAnchor>
  <xdr:oneCellAnchor>
    <xdr:from>
      <xdr:col>9</xdr:col>
      <xdr:colOff>82484</xdr:colOff>
      <xdr:row>0</xdr:row>
      <xdr:rowOff>76200</xdr:rowOff>
    </xdr:from>
    <xdr:ext cx="1070042" cy="761999"/>
    <xdr:pic>
      <xdr:nvPicPr>
        <xdr:cNvPr id="3" name="2 Imagen" descr="Calidad transparente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40484" y="76200"/>
          <a:ext cx="1070042" cy="7619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workbookViewId="0">
      <selection activeCell="G25" sqref="G25"/>
    </sheetView>
  </sheetViews>
  <sheetFormatPr baseColWidth="10" defaultRowHeight="12.75" x14ac:dyDescent="0.2"/>
  <cols>
    <col min="1" max="16384" width="11.42578125" style="29"/>
  </cols>
  <sheetData>
    <row r="1" spans="1:10" ht="15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 ht="15" x14ac:dyDescent="0.25">
      <c r="A2" s="28"/>
      <c r="B2" s="28"/>
      <c r="C2" s="35" t="s">
        <v>32</v>
      </c>
      <c r="D2" s="35"/>
      <c r="E2" s="35"/>
      <c r="F2" s="35"/>
      <c r="G2" s="35"/>
      <c r="H2" s="35"/>
      <c r="I2" s="35"/>
      <c r="J2" s="28"/>
    </row>
    <row r="3" spans="1:10" ht="15" x14ac:dyDescent="0.25">
      <c r="A3" s="28"/>
      <c r="B3" s="28"/>
      <c r="C3" s="35" t="s">
        <v>33</v>
      </c>
      <c r="D3" s="35"/>
      <c r="E3" s="35"/>
      <c r="F3" s="35"/>
      <c r="G3" s="35"/>
      <c r="H3" s="35"/>
      <c r="I3" s="35"/>
      <c r="J3" s="28"/>
    </row>
    <row r="4" spans="1:10" ht="15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</row>
    <row r="5" spans="1:10" ht="1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</row>
    <row r="6" spans="1:10" ht="15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0" ht="15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</row>
    <row r="9" spans="1:10" ht="15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0" ht="15" x14ac:dyDescent="0.25">
      <c r="A10" s="28"/>
      <c r="B10" s="36" t="s">
        <v>34</v>
      </c>
      <c r="C10" s="37"/>
      <c r="D10" s="37"/>
      <c r="E10" s="37"/>
      <c r="F10" s="37"/>
      <c r="G10" s="37"/>
      <c r="H10" s="37"/>
      <c r="I10" s="37"/>
      <c r="J10" s="37"/>
    </row>
    <row r="11" spans="1:10" ht="15" x14ac:dyDescent="0.25">
      <c r="A11" s="28"/>
      <c r="B11" s="37"/>
      <c r="C11" s="37"/>
      <c r="D11" s="37"/>
      <c r="E11" s="37"/>
      <c r="F11" s="37"/>
      <c r="G11" s="37"/>
      <c r="H11" s="37"/>
      <c r="I11" s="37"/>
      <c r="J11" s="37"/>
    </row>
    <row r="12" spans="1:10" ht="15" x14ac:dyDescent="0.25">
      <c r="A12" s="28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15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</row>
    <row r="14" spans="1:10" ht="15.75" x14ac:dyDescent="0.25">
      <c r="A14" s="28"/>
      <c r="B14" s="34" t="s">
        <v>35</v>
      </c>
      <c r="C14" s="34"/>
      <c r="D14" s="34"/>
      <c r="E14" s="34"/>
      <c r="F14" s="34"/>
      <c r="G14" s="34"/>
      <c r="H14" s="34"/>
      <c r="I14" s="34"/>
      <c r="J14" s="34"/>
    </row>
    <row r="15" spans="1:10" ht="15.75" x14ac:dyDescent="0.25">
      <c r="A15" s="28"/>
      <c r="B15" s="38" t="s">
        <v>36</v>
      </c>
      <c r="C15" s="38"/>
      <c r="D15" s="38"/>
      <c r="E15" s="38"/>
      <c r="F15" s="38"/>
      <c r="G15" s="38"/>
      <c r="H15" s="38"/>
      <c r="I15" s="38"/>
      <c r="J15" s="38"/>
    </row>
    <row r="16" spans="1:10" ht="15.75" x14ac:dyDescent="0.25">
      <c r="A16" s="28"/>
      <c r="B16" s="34" t="s">
        <v>54</v>
      </c>
      <c r="C16" s="34"/>
      <c r="D16" s="34"/>
      <c r="E16" s="34"/>
      <c r="F16" s="34"/>
      <c r="G16" s="34"/>
      <c r="H16" s="34"/>
      <c r="I16" s="34"/>
      <c r="J16" s="34"/>
    </row>
    <row r="17" spans="1:10" ht="15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0" ht="15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</row>
    <row r="19" spans="1:10" ht="15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</row>
  </sheetData>
  <mergeCells count="6">
    <mergeCell ref="B16:J16"/>
    <mergeCell ref="C2:I2"/>
    <mergeCell ref="C3:I3"/>
    <mergeCell ref="B10:J12"/>
    <mergeCell ref="B14:J14"/>
    <mergeCell ref="B15:J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workbookViewId="0">
      <selection sqref="A1:H1"/>
    </sheetView>
  </sheetViews>
  <sheetFormatPr baseColWidth="10" defaultRowHeight="12.75" x14ac:dyDescent="0.2"/>
  <cols>
    <col min="1" max="1" width="16.42578125" style="3" customWidth="1"/>
    <col min="2" max="2" width="6.140625" style="3" customWidth="1"/>
    <col min="3" max="3" width="24" style="3" customWidth="1"/>
    <col min="4" max="4" width="7.42578125" style="3" customWidth="1"/>
    <col min="5" max="5" width="23" style="3" customWidth="1"/>
    <col min="6" max="6" width="6.140625" style="3" customWidth="1"/>
    <col min="7" max="7" width="35.42578125" style="3" customWidth="1"/>
    <col min="8" max="16384" width="11.42578125" style="3"/>
  </cols>
  <sheetData>
    <row r="1" spans="1:8" ht="47.25" customHeight="1" x14ac:dyDescent="0.2">
      <c r="A1" s="48" t="s">
        <v>20</v>
      </c>
      <c r="B1" s="48"/>
      <c r="C1" s="48"/>
      <c r="D1" s="48"/>
      <c r="E1" s="48"/>
      <c r="F1" s="48"/>
      <c r="G1" s="48"/>
      <c r="H1" s="48"/>
    </row>
    <row r="2" spans="1:8" ht="30.75" customHeight="1" x14ac:dyDescent="0.2">
      <c r="A2" s="49" t="s">
        <v>7</v>
      </c>
      <c r="B2" s="49"/>
      <c r="C2" s="49"/>
      <c r="D2" s="49"/>
      <c r="E2" s="49"/>
      <c r="F2" s="49"/>
      <c r="G2" s="49"/>
      <c r="H2" s="49"/>
    </row>
    <row r="3" spans="1:8" ht="26.25" customHeight="1" x14ac:dyDescent="0.2">
      <c r="A3" s="4">
        <v>1</v>
      </c>
      <c r="B3" s="39" t="s">
        <v>10</v>
      </c>
      <c r="C3" s="40"/>
      <c r="D3" s="40"/>
      <c r="E3" s="40"/>
      <c r="F3" s="40"/>
      <c r="G3" s="40"/>
      <c r="H3" s="41"/>
    </row>
    <row r="4" spans="1:8" ht="25.5" customHeight="1" x14ac:dyDescent="0.2">
      <c r="A4" s="4">
        <v>2</v>
      </c>
      <c r="B4" s="39" t="s">
        <v>21</v>
      </c>
      <c r="C4" s="40"/>
      <c r="D4" s="40"/>
      <c r="E4" s="40"/>
      <c r="F4" s="40"/>
      <c r="G4" s="40"/>
      <c r="H4" s="41"/>
    </row>
    <row r="5" spans="1:8" ht="25.5" customHeight="1" x14ac:dyDescent="0.2">
      <c r="A5" s="4">
        <v>3</v>
      </c>
      <c r="B5" s="39" t="s">
        <v>22</v>
      </c>
      <c r="C5" s="40"/>
      <c r="D5" s="40"/>
      <c r="E5" s="40"/>
      <c r="F5" s="40"/>
      <c r="G5" s="40"/>
      <c r="H5" s="41"/>
    </row>
    <row r="6" spans="1:8" ht="25.5" customHeight="1" x14ac:dyDescent="0.2">
      <c r="A6" s="4">
        <v>4</v>
      </c>
      <c r="B6" s="39" t="s">
        <v>23</v>
      </c>
      <c r="C6" s="40"/>
      <c r="D6" s="40"/>
      <c r="E6" s="40"/>
      <c r="F6" s="40"/>
      <c r="G6" s="40"/>
      <c r="H6" s="41"/>
    </row>
    <row r="7" spans="1:8" ht="25.5" customHeight="1" x14ac:dyDescent="0.2">
      <c r="A7" s="4">
        <v>5</v>
      </c>
      <c r="B7" s="39" t="s">
        <v>11</v>
      </c>
      <c r="C7" s="40"/>
      <c r="D7" s="40"/>
      <c r="E7" s="40"/>
      <c r="F7" s="40"/>
      <c r="G7" s="40"/>
      <c r="H7" s="41"/>
    </row>
    <row r="8" spans="1:8" ht="24.75" customHeight="1" x14ac:dyDescent="0.2">
      <c r="A8" s="4">
        <v>6</v>
      </c>
      <c r="B8" s="39" t="s">
        <v>12</v>
      </c>
      <c r="C8" s="40"/>
      <c r="D8" s="40"/>
      <c r="E8" s="40"/>
      <c r="F8" s="40"/>
      <c r="G8" s="40"/>
      <c r="H8" s="41"/>
    </row>
    <row r="9" spans="1:8" ht="24.75" customHeight="1" x14ac:dyDescent="0.2">
      <c r="A9" s="4">
        <v>7</v>
      </c>
      <c r="B9" s="39" t="s">
        <v>24</v>
      </c>
      <c r="C9" s="40"/>
      <c r="D9" s="40"/>
      <c r="E9" s="40"/>
      <c r="F9" s="40"/>
      <c r="G9" s="40"/>
      <c r="H9" s="41"/>
    </row>
    <row r="10" spans="1:8" ht="24.75" customHeight="1" x14ac:dyDescent="0.2">
      <c r="A10" s="4">
        <v>8</v>
      </c>
      <c r="B10" s="39" t="s">
        <v>25</v>
      </c>
      <c r="C10" s="40"/>
      <c r="D10" s="40"/>
      <c r="E10" s="40"/>
      <c r="F10" s="40"/>
      <c r="G10" s="40"/>
      <c r="H10" s="41"/>
    </row>
    <row r="11" spans="1:8" ht="24.75" customHeight="1" x14ac:dyDescent="0.2">
      <c r="A11" s="4">
        <v>9</v>
      </c>
      <c r="B11" s="39" t="s">
        <v>26</v>
      </c>
      <c r="C11" s="40"/>
      <c r="D11" s="40"/>
      <c r="E11" s="40"/>
      <c r="F11" s="40"/>
      <c r="G11" s="40"/>
      <c r="H11" s="41"/>
    </row>
    <row r="12" spans="1:8" ht="24.75" customHeight="1" x14ac:dyDescent="0.2">
      <c r="A12" s="4">
        <v>10</v>
      </c>
      <c r="B12" s="39" t="s">
        <v>27</v>
      </c>
      <c r="C12" s="40"/>
      <c r="D12" s="40"/>
      <c r="E12" s="40"/>
      <c r="F12" s="40"/>
      <c r="G12" s="40"/>
      <c r="H12" s="41"/>
    </row>
    <row r="13" spans="1:8" ht="24.75" customHeight="1" x14ac:dyDescent="0.2">
      <c r="A13" s="4">
        <v>11</v>
      </c>
      <c r="B13" s="39" t="s">
        <v>28</v>
      </c>
      <c r="C13" s="40"/>
      <c r="D13" s="40"/>
      <c r="E13" s="40"/>
      <c r="F13" s="40"/>
      <c r="G13" s="40"/>
      <c r="H13" s="41"/>
    </row>
    <row r="14" spans="1:8" ht="24.75" customHeight="1" x14ac:dyDescent="0.2">
      <c r="A14" s="49" t="s">
        <v>8</v>
      </c>
      <c r="B14" s="49"/>
      <c r="C14" s="49"/>
      <c r="D14" s="49"/>
      <c r="E14" s="49"/>
      <c r="F14" s="49"/>
      <c r="G14" s="49"/>
      <c r="H14" s="49"/>
    </row>
    <row r="15" spans="1:8" ht="24.75" customHeight="1" x14ac:dyDescent="0.2">
      <c r="A15" s="4">
        <v>12</v>
      </c>
      <c r="B15" s="42" t="s">
        <v>13</v>
      </c>
      <c r="C15" s="40"/>
      <c r="D15" s="40"/>
      <c r="E15" s="40"/>
      <c r="F15" s="40"/>
      <c r="G15" s="40"/>
      <c r="H15" s="41"/>
    </row>
    <row r="16" spans="1:8" ht="24.75" customHeight="1" x14ac:dyDescent="0.2">
      <c r="A16" s="4">
        <v>13</v>
      </c>
      <c r="B16" s="42" t="s">
        <v>29</v>
      </c>
      <c r="C16" s="40"/>
      <c r="D16" s="40"/>
      <c r="E16" s="40"/>
      <c r="F16" s="40"/>
      <c r="G16" s="40"/>
      <c r="H16" s="41"/>
    </row>
    <row r="17" spans="1:8" ht="24.75" customHeight="1" x14ac:dyDescent="0.2">
      <c r="A17" s="4">
        <v>14</v>
      </c>
      <c r="B17" s="42" t="s">
        <v>14</v>
      </c>
      <c r="C17" s="40"/>
      <c r="D17" s="40"/>
      <c r="E17" s="40"/>
      <c r="F17" s="40"/>
      <c r="G17" s="40"/>
      <c r="H17" s="41"/>
    </row>
    <row r="18" spans="1:8" ht="24.75" customHeight="1" x14ac:dyDescent="0.2">
      <c r="A18" s="4">
        <v>15</v>
      </c>
      <c r="B18" s="43" t="s">
        <v>30</v>
      </c>
      <c r="C18" s="44"/>
      <c r="D18" s="44"/>
      <c r="E18" s="44"/>
      <c r="F18" s="44"/>
      <c r="G18" s="44"/>
      <c r="H18" s="45"/>
    </row>
    <row r="19" spans="1:8" ht="24.75" customHeight="1" x14ac:dyDescent="0.2">
      <c r="A19" s="4">
        <v>16</v>
      </c>
      <c r="B19" s="43" t="s">
        <v>31</v>
      </c>
      <c r="C19" s="44"/>
      <c r="D19" s="44"/>
      <c r="E19" s="44"/>
      <c r="F19" s="44"/>
      <c r="G19" s="44"/>
      <c r="H19" s="44"/>
    </row>
    <row r="20" spans="1:8" ht="24.75" customHeight="1" x14ac:dyDescent="0.2">
      <c r="A20" s="49" t="s">
        <v>9</v>
      </c>
      <c r="B20" s="49"/>
      <c r="C20" s="49"/>
      <c r="D20" s="49"/>
      <c r="E20" s="49"/>
      <c r="F20" s="49"/>
      <c r="G20" s="49"/>
      <c r="H20" s="49"/>
    </row>
    <row r="21" spans="1:8" ht="24.75" customHeight="1" x14ac:dyDescent="0.2">
      <c r="A21" s="4">
        <v>17</v>
      </c>
      <c r="B21" s="39" t="s">
        <v>16</v>
      </c>
      <c r="C21" s="40"/>
      <c r="D21" s="40"/>
      <c r="E21" s="40"/>
      <c r="F21" s="40"/>
      <c r="G21" s="40"/>
      <c r="H21" s="41"/>
    </row>
    <row r="22" spans="1:8" ht="24.75" customHeight="1" x14ac:dyDescent="0.2">
      <c r="A22" s="4">
        <v>18</v>
      </c>
      <c r="B22" s="42" t="s">
        <v>15</v>
      </c>
      <c r="C22" s="40"/>
      <c r="D22" s="40"/>
      <c r="E22" s="40"/>
      <c r="F22" s="40"/>
      <c r="G22" s="40"/>
      <c r="H22" s="41"/>
    </row>
    <row r="23" spans="1:8" ht="24.75" customHeight="1" x14ac:dyDescent="0.2">
      <c r="A23" s="4">
        <v>19</v>
      </c>
      <c r="B23" s="42" t="s">
        <v>17</v>
      </c>
      <c r="C23" s="40"/>
      <c r="D23" s="40"/>
      <c r="E23" s="40"/>
      <c r="F23" s="40"/>
      <c r="G23" s="40"/>
      <c r="H23" s="41"/>
    </row>
    <row r="24" spans="1:8" ht="24.75" customHeight="1" x14ac:dyDescent="0.2">
      <c r="A24" s="4">
        <v>20</v>
      </c>
      <c r="B24" s="42" t="s">
        <v>18</v>
      </c>
      <c r="C24" s="40"/>
      <c r="D24" s="40"/>
      <c r="E24" s="40"/>
      <c r="F24" s="40"/>
      <c r="G24" s="40"/>
      <c r="H24" s="41"/>
    </row>
    <row r="25" spans="1:8" ht="24.75" customHeight="1" x14ac:dyDescent="0.2">
      <c r="A25" s="4">
        <v>21</v>
      </c>
      <c r="B25" s="43" t="s">
        <v>19</v>
      </c>
      <c r="C25" s="44"/>
      <c r="D25" s="44"/>
      <c r="E25" s="44"/>
      <c r="F25" s="44"/>
      <c r="G25" s="44"/>
      <c r="H25" s="45"/>
    </row>
    <row r="26" spans="1:8" ht="18.75" customHeight="1" x14ac:dyDescent="0.2">
      <c r="A26" s="46"/>
      <c r="B26" s="46"/>
      <c r="C26" s="46"/>
      <c r="D26" s="46"/>
      <c r="E26" s="46"/>
      <c r="F26" s="46"/>
      <c r="G26" s="46"/>
      <c r="H26" s="46"/>
    </row>
    <row r="27" spans="1:8" ht="12.75" customHeight="1" x14ac:dyDescent="0.2">
      <c r="A27" s="47" t="s">
        <v>0</v>
      </c>
      <c r="B27" s="5">
        <v>0</v>
      </c>
      <c r="C27" s="6" t="s">
        <v>1</v>
      </c>
      <c r="D27" s="5">
        <v>2</v>
      </c>
      <c r="E27" s="6" t="s">
        <v>2</v>
      </c>
      <c r="F27" s="5">
        <v>4</v>
      </c>
      <c r="G27" s="6" t="s">
        <v>3</v>
      </c>
      <c r="H27" s="7"/>
    </row>
    <row r="28" spans="1:8" x14ac:dyDescent="0.2">
      <c r="A28" s="47"/>
      <c r="B28" s="5">
        <v>1</v>
      </c>
      <c r="C28" s="6" t="s">
        <v>4</v>
      </c>
      <c r="D28" s="5">
        <v>3</v>
      </c>
      <c r="E28" s="6" t="s">
        <v>5</v>
      </c>
      <c r="F28" s="5">
        <v>5</v>
      </c>
      <c r="G28" s="6" t="s">
        <v>6</v>
      </c>
      <c r="H28" s="7"/>
    </row>
    <row r="29" spans="1:8" x14ac:dyDescent="0.2">
      <c r="A29" s="7"/>
      <c r="B29" s="7"/>
      <c r="C29" s="7"/>
      <c r="D29" s="7"/>
      <c r="E29" s="7"/>
      <c r="F29" s="7"/>
      <c r="G29" s="7"/>
      <c r="H29" s="7"/>
    </row>
  </sheetData>
  <mergeCells count="27">
    <mergeCell ref="A27:A28"/>
    <mergeCell ref="B21:H21"/>
    <mergeCell ref="B8:H8"/>
    <mergeCell ref="A1:H1"/>
    <mergeCell ref="B3:H3"/>
    <mergeCell ref="B4:H4"/>
    <mergeCell ref="B5:H5"/>
    <mergeCell ref="B6:H6"/>
    <mergeCell ref="B7:H7"/>
    <mergeCell ref="A2:H2"/>
    <mergeCell ref="A14:H14"/>
    <mergeCell ref="A20:H20"/>
    <mergeCell ref="B17:H17"/>
    <mergeCell ref="B18:H18"/>
    <mergeCell ref="B15:H15"/>
    <mergeCell ref="B23:H23"/>
    <mergeCell ref="B24:H24"/>
    <mergeCell ref="B25:H25"/>
    <mergeCell ref="B22:H22"/>
    <mergeCell ref="A26:H26"/>
    <mergeCell ref="B13:H13"/>
    <mergeCell ref="B19:H19"/>
    <mergeCell ref="B9:H9"/>
    <mergeCell ref="B10:H10"/>
    <mergeCell ref="B11:H11"/>
    <mergeCell ref="B12:H12"/>
    <mergeCell ref="B16:H16"/>
  </mergeCells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workbookViewId="0">
      <selection sqref="A1:H1"/>
    </sheetView>
  </sheetViews>
  <sheetFormatPr baseColWidth="10" defaultRowHeight="12.75" x14ac:dyDescent="0.2"/>
  <cols>
    <col min="1" max="1" width="16.42578125" style="3" customWidth="1"/>
    <col min="2" max="2" width="6.140625" style="3" customWidth="1"/>
    <col min="3" max="3" width="24" style="3" customWidth="1"/>
    <col min="4" max="4" width="7.42578125" style="3" customWidth="1"/>
    <col min="5" max="5" width="23" style="3" customWidth="1"/>
    <col min="6" max="6" width="6.140625" style="3" customWidth="1"/>
    <col min="7" max="7" width="35.42578125" style="3" customWidth="1"/>
    <col min="8" max="16384" width="11.42578125" style="3"/>
  </cols>
  <sheetData>
    <row r="1" spans="1:8" ht="47.25" customHeight="1" x14ac:dyDescent="0.2">
      <c r="A1" s="48" t="s">
        <v>37</v>
      </c>
      <c r="B1" s="48"/>
      <c r="C1" s="48"/>
      <c r="D1" s="48"/>
      <c r="E1" s="48"/>
      <c r="F1" s="48"/>
      <c r="G1" s="48"/>
      <c r="H1" s="48"/>
    </row>
    <row r="2" spans="1:8" ht="30.75" customHeight="1" x14ac:dyDescent="0.2">
      <c r="A2" s="49" t="s">
        <v>38</v>
      </c>
      <c r="B2" s="49"/>
      <c r="C2" s="49"/>
      <c r="D2" s="49"/>
      <c r="E2" s="49"/>
      <c r="F2" s="49"/>
      <c r="G2" s="49"/>
      <c r="H2" s="49"/>
    </row>
    <row r="3" spans="1:8" ht="26.25" customHeight="1" x14ac:dyDescent="0.2">
      <c r="A3" s="4">
        <v>1</v>
      </c>
      <c r="B3" s="53" t="s">
        <v>39</v>
      </c>
      <c r="C3" s="54"/>
      <c r="D3" s="54"/>
      <c r="E3" s="54"/>
      <c r="F3" s="54"/>
      <c r="G3" s="54"/>
      <c r="H3" s="55"/>
    </row>
    <row r="4" spans="1:8" ht="26.25" customHeight="1" x14ac:dyDescent="0.2">
      <c r="A4" s="4">
        <v>2</v>
      </c>
      <c r="B4" s="53" t="s">
        <v>28</v>
      </c>
      <c r="C4" s="54"/>
      <c r="D4" s="54"/>
      <c r="E4" s="54"/>
      <c r="F4" s="54"/>
      <c r="G4" s="54"/>
      <c r="H4" s="55"/>
    </row>
    <row r="5" spans="1:8" ht="26.25" customHeight="1" x14ac:dyDescent="0.2">
      <c r="A5" s="4">
        <v>3</v>
      </c>
      <c r="B5" s="53" t="s">
        <v>40</v>
      </c>
      <c r="C5" s="54"/>
      <c r="D5" s="54"/>
      <c r="E5" s="54"/>
      <c r="F5" s="54"/>
      <c r="G5" s="54"/>
      <c r="H5" s="55"/>
    </row>
    <row r="6" spans="1:8" ht="26.25" customHeight="1" x14ac:dyDescent="0.2">
      <c r="A6" s="4">
        <v>4</v>
      </c>
      <c r="B6" s="53" t="s">
        <v>41</v>
      </c>
      <c r="C6" s="54"/>
      <c r="D6" s="54"/>
      <c r="E6" s="54"/>
      <c r="F6" s="54"/>
      <c r="G6" s="54"/>
      <c r="H6" s="55"/>
    </row>
    <row r="7" spans="1:8" ht="26.25" customHeight="1" x14ac:dyDescent="0.2">
      <c r="A7" s="4">
        <v>5</v>
      </c>
      <c r="B7" s="53" t="s">
        <v>42</v>
      </c>
      <c r="C7" s="54"/>
      <c r="D7" s="54"/>
      <c r="E7" s="54"/>
      <c r="F7" s="54"/>
      <c r="G7" s="54"/>
      <c r="H7" s="55"/>
    </row>
    <row r="8" spans="1:8" ht="26.25" customHeight="1" x14ac:dyDescent="0.2">
      <c r="A8" s="4">
        <v>6</v>
      </c>
      <c r="B8" s="53" t="s">
        <v>43</v>
      </c>
      <c r="C8" s="54"/>
      <c r="D8" s="54"/>
      <c r="E8" s="54"/>
      <c r="F8" s="54"/>
      <c r="G8" s="54"/>
      <c r="H8" s="55"/>
    </row>
    <row r="9" spans="1:8" ht="26.25" customHeight="1" x14ac:dyDescent="0.2">
      <c r="A9" s="4">
        <v>7</v>
      </c>
      <c r="B9" s="53" t="s">
        <v>44</v>
      </c>
      <c r="C9" s="54"/>
      <c r="D9" s="54"/>
      <c r="E9" s="54"/>
      <c r="F9" s="54"/>
      <c r="G9" s="54"/>
      <c r="H9" s="55"/>
    </row>
    <row r="10" spans="1:8" ht="26.25" customHeight="1" x14ac:dyDescent="0.2">
      <c r="A10" s="4">
        <v>8</v>
      </c>
      <c r="B10" s="53" t="s">
        <v>45</v>
      </c>
      <c r="C10" s="54"/>
      <c r="D10" s="54"/>
      <c r="E10" s="54"/>
      <c r="F10" s="54"/>
      <c r="G10" s="54"/>
      <c r="H10" s="55"/>
    </row>
    <row r="11" spans="1:8" ht="25.5" customHeight="1" x14ac:dyDescent="0.2">
      <c r="A11" s="4">
        <v>9</v>
      </c>
      <c r="B11" s="50" t="s">
        <v>29</v>
      </c>
      <c r="C11" s="51"/>
      <c r="D11" s="51"/>
      <c r="E11" s="51"/>
      <c r="F11" s="51"/>
      <c r="G11" s="51"/>
      <c r="H11" s="52"/>
    </row>
    <row r="12" spans="1:8" ht="25.5" customHeight="1" x14ac:dyDescent="0.2">
      <c r="A12" s="4">
        <v>10</v>
      </c>
      <c r="B12" s="50" t="s">
        <v>46</v>
      </c>
      <c r="C12" s="51"/>
      <c r="D12" s="51"/>
      <c r="E12" s="51"/>
      <c r="F12" s="51"/>
      <c r="G12" s="51"/>
      <c r="H12" s="52"/>
    </row>
    <row r="13" spans="1:8" ht="25.5" customHeight="1" x14ac:dyDescent="0.2">
      <c r="A13" s="4">
        <v>11</v>
      </c>
      <c r="B13" s="50" t="s">
        <v>47</v>
      </c>
      <c r="C13" s="51"/>
      <c r="D13" s="51"/>
      <c r="E13" s="51"/>
      <c r="F13" s="51"/>
      <c r="G13" s="51"/>
      <c r="H13" s="52"/>
    </row>
    <row r="14" spans="1:8" ht="25.5" customHeight="1" x14ac:dyDescent="0.2">
      <c r="A14" s="4">
        <v>12</v>
      </c>
      <c r="B14" s="50" t="s">
        <v>48</v>
      </c>
      <c r="C14" s="51"/>
      <c r="D14" s="51"/>
      <c r="E14" s="51"/>
      <c r="F14" s="51"/>
      <c r="G14" s="51"/>
      <c r="H14" s="52"/>
    </row>
    <row r="15" spans="1:8" ht="24.75" customHeight="1" x14ac:dyDescent="0.2">
      <c r="A15" s="4">
        <v>13</v>
      </c>
      <c r="B15" s="50" t="s">
        <v>49</v>
      </c>
      <c r="C15" s="51"/>
      <c r="D15" s="51"/>
      <c r="E15" s="51"/>
      <c r="F15" s="51"/>
      <c r="G15" s="51"/>
      <c r="H15" s="52"/>
    </row>
    <row r="16" spans="1:8" ht="24.75" customHeight="1" x14ac:dyDescent="0.2">
      <c r="A16" s="4">
        <v>14</v>
      </c>
      <c r="B16" s="50" t="s">
        <v>50</v>
      </c>
      <c r="C16" s="51"/>
      <c r="D16" s="51"/>
      <c r="E16" s="51"/>
      <c r="F16" s="51"/>
      <c r="G16" s="51"/>
      <c r="H16" s="52"/>
    </row>
    <row r="17" spans="1:8" ht="24.75" customHeight="1" x14ac:dyDescent="0.2">
      <c r="A17" s="4">
        <v>15</v>
      </c>
      <c r="B17" s="50" t="s">
        <v>51</v>
      </c>
      <c r="C17" s="51"/>
      <c r="D17" s="51"/>
      <c r="E17" s="51"/>
      <c r="F17" s="51"/>
      <c r="G17" s="51"/>
      <c r="H17" s="52"/>
    </row>
    <row r="18" spans="1:8" ht="24.75" customHeight="1" x14ac:dyDescent="0.2">
      <c r="A18" s="4">
        <v>16</v>
      </c>
      <c r="B18" s="50" t="s">
        <v>52</v>
      </c>
      <c r="C18" s="51"/>
      <c r="D18" s="51"/>
      <c r="E18" s="51"/>
      <c r="F18" s="51"/>
      <c r="G18" s="51"/>
      <c r="H18" s="52"/>
    </row>
    <row r="19" spans="1:8" ht="24.75" customHeight="1" x14ac:dyDescent="0.2">
      <c r="A19" s="4">
        <v>17</v>
      </c>
      <c r="B19" s="50" t="s">
        <v>53</v>
      </c>
      <c r="C19" s="51"/>
      <c r="D19" s="51"/>
      <c r="E19" s="51"/>
      <c r="F19" s="51"/>
      <c r="G19" s="51"/>
      <c r="H19" s="52"/>
    </row>
    <row r="20" spans="1:8" ht="18.75" customHeight="1" x14ac:dyDescent="0.2">
      <c r="A20" s="46"/>
      <c r="B20" s="46"/>
      <c r="C20" s="46"/>
      <c r="D20" s="46"/>
      <c r="E20" s="46"/>
      <c r="F20" s="46"/>
      <c r="G20" s="46"/>
      <c r="H20" s="46"/>
    </row>
    <row r="21" spans="1:8" ht="12.75" customHeight="1" x14ac:dyDescent="0.2">
      <c r="A21" s="47" t="s">
        <v>0</v>
      </c>
      <c r="B21" s="5">
        <v>0</v>
      </c>
      <c r="C21" s="6" t="s">
        <v>1</v>
      </c>
      <c r="D21" s="5">
        <v>2</v>
      </c>
      <c r="E21" s="6" t="s">
        <v>2</v>
      </c>
      <c r="F21" s="5">
        <v>4</v>
      </c>
      <c r="G21" s="6" t="s">
        <v>3</v>
      </c>
      <c r="H21" s="7"/>
    </row>
    <row r="22" spans="1:8" x14ac:dyDescent="0.2">
      <c r="A22" s="47"/>
      <c r="B22" s="5">
        <v>1</v>
      </c>
      <c r="C22" s="6" t="s">
        <v>4</v>
      </c>
      <c r="D22" s="5">
        <v>3</v>
      </c>
      <c r="E22" s="6" t="s">
        <v>5</v>
      </c>
      <c r="F22" s="5">
        <v>5</v>
      </c>
      <c r="G22" s="6" t="s">
        <v>6</v>
      </c>
      <c r="H22" s="7"/>
    </row>
    <row r="23" spans="1:8" x14ac:dyDescent="0.2">
      <c r="A23" s="7"/>
      <c r="B23" s="7"/>
      <c r="C23" s="7"/>
      <c r="D23" s="7"/>
      <c r="E23" s="7"/>
      <c r="F23" s="7"/>
      <c r="G23" s="7"/>
      <c r="H23" s="7"/>
    </row>
  </sheetData>
  <mergeCells count="21">
    <mergeCell ref="B12:H12"/>
    <mergeCell ref="A1:H1"/>
    <mergeCell ref="A2:H2"/>
    <mergeCell ref="B3:H3"/>
    <mergeCell ref="B4:H4"/>
    <mergeCell ref="B5:H5"/>
    <mergeCell ref="B6:H6"/>
    <mergeCell ref="B7:H7"/>
    <mergeCell ref="B8:H8"/>
    <mergeCell ref="B9:H9"/>
    <mergeCell ref="B10:H10"/>
    <mergeCell ref="B11:H11"/>
    <mergeCell ref="B19:H19"/>
    <mergeCell ref="A20:H20"/>
    <mergeCell ref="A21:A22"/>
    <mergeCell ref="B13:H13"/>
    <mergeCell ref="B14:H14"/>
    <mergeCell ref="B15:H15"/>
    <mergeCell ref="B16:H16"/>
    <mergeCell ref="B17:H17"/>
    <mergeCell ref="B18:H18"/>
  </mergeCells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39010-22D6-4132-BBE0-85D835D39D93}">
  <sheetPr>
    <pageSetUpPr fitToPage="1"/>
  </sheetPr>
  <dimension ref="A1:Z75"/>
  <sheetViews>
    <sheetView topLeftCell="A58" workbookViewId="0"/>
  </sheetViews>
  <sheetFormatPr baseColWidth="10" defaultRowHeight="12.75" x14ac:dyDescent="0.2"/>
  <cols>
    <col min="1" max="1" width="24.85546875" customWidth="1"/>
    <col min="2" max="2" width="67.5703125" customWidth="1"/>
    <col min="3" max="3" width="17.85546875" customWidth="1"/>
    <col min="4" max="4" width="11.42578125" style="10"/>
    <col min="5" max="5" width="14.140625" style="10" customWidth="1"/>
  </cols>
  <sheetData>
    <row r="1" spans="1:26" ht="38.25" customHeight="1" x14ac:dyDescent="0.2">
      <c r="A1" s="11" t="s">
        <v>55</v>
      </c>
      <c r="B1" s="13" t="s">
        <v>56</v>
      </c>
      <c r="C1" s="11" t="s">
        <v>57</v>
      </c>
      <c r="D1" s="11" t="s">
        <v>58</v>
      </c>
      <c r="E1" s="11" t="s">
        <v>59</v>
      </c>
      <c r="F1" s="11" t="s">
        <v>60</v>
      </c>
      <c r="G1" s="11" t="s">
        <v>61</v>
      </c>
      <c r="H1" s="11" t="s">
        <v>62</v>
      </c>
      <c r="I1" s="11" t="s">
        <v>63</v>
      </c>
      <c r="J1" s="11" t="s">
        <v>64</v>
      </c>
      <c r="K1" s="11" t="s">
        <v>65</v>
      </c>
      <c r="L1" s="11" t="s">
        <v>66</v>
      </c>
      <c r="M1" s="11" t="s">
        <v>67</v>
      </c>
      <c r="N1" s="11" t="s">
        <v>68</v>
      </c>
      <c r="O1" s="11" t="s">
        <v>69</v>
      </c>
      <c r="P1" s="11" t="s">
        <v>70</v>
      </c>
      <c r="Q1" s="11" t="s">
        <v>71</v>
      </c>
      <c r="R1" s="11" t="s">
        <v>72</v>
      </c>
      <c r="S1" s="11" t="s">
        <v>73</v>
      </c>
      <c r="T1" s="11" t="s">
        <v>74</v>
      </c>
      <c r="U1" s="11" t="s">
        <v>75</v>
      </c>
      <c r="V1" s="11" t="s">
        <v>76</v>
      </c>
      <c r="W1" s="11" t="s">
        <v>77</v>
      </c>
      <c r="X1" s="11" t="s">
        <v>78</v>
      </c>
      <c r="Y1" s="11" t="s">
        <v>79</v>
      </c>
      <c r="Z1" s="11" t="s">
        <v>80</v>
      </c>
    </row>
    <row r="2" spans="1:26" s="26" customFormat="1" ht="22.5" customHeight="1" x14ac:dyDescent="0.2">
      <c r="A2" s="33" t="s">
        <v>81</v>
      </c>
      <c r="B2" s="21" t="s">
        <v>82</v>
      </c>
      <c r="C2" s="1">
        <v>3</v>
      </c>
      <c r="D2" s="1">
        <v>0</v>
      </c>
      <c r="E2" s="27">
        <f>D2/C2</f>
        <v>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62" t="s">
        <v>83</v>
      </c>
      <c r="B3" s="21" t="s">
        <v>84</v>
      </c>
      <c r="C3" s="15">
        <v>4</v>
      </c>
      <c r="D3" s="1">
        <v>3</v>
      </c>
      <c r="E3" s="27">
        <f>D3/C3</f>
        <v>0.75</v>
      </c>
      <c r="F3" s="2">
        <v>3.6666666666666665</v>
      </c>
      <c r="G3" s="2">
        <v>4.333333333333333</v>
      </c>
      <c r="H3" s="2">
        <v>4.333333333333333</v>
      </c>
      <c r="I3" s="2">
        <v>4.333333333333333</v>
      </c>
      <c r="J3" s="2">
        <v>5</v>
      </c>
      <c r="K3" s="2">
        <v>4.333333333333333</v>
      </c>
      <c r="L3" s="2">
        <v>4.666666666666667</v>
      </c>
      <c r="M3" s="2">
        <v>4</v>
      </c>
      <c r="N3" s="2">
        <v>4.666666666666667</v>
      </c>
      <c r="O3" s="2">
        <v>4.666666666666667</v>
      </c>
      <c r="P3" s="2">
        <v>4</v>
      </c>
      <c r="Q3" s="2">
        <v>4.666666666666667</v>
      </c>
      <c r="R3" s="2">
        <v>5</v>
      </c>
      <c r="S3" s="2">
        <v>4.666666666666667</v>
      </c>
      <c r="T3" s="2">
        <v>4.666666666666667</v>
      </c>
      <c r="U3" s="2">
        <v>5</v>
      </c>
      <c r="V3" s="2">
        <v>5</v>
      </c>
      <c r="W3" s="2">
        <v>4.333333333333333</v>
      </c>
      <c r="X3" s="2">
        <v>4</v>
      </c>
      <c r="Y3" s="2">
        <v>5</v>
      </c>
      <c r="Z3" s="2">
        <v>5</v>
      </c>
    </row>
    <row r="4" spans="1:26" ht="12.75" customHeight="1" x14ac:dyDescent="0.2">
      <c r="A4" s="63"/>
      <c r="B4" s="21" t="s">
        <v>85</v>
      </c>
      <c r="C4" s="15">
        <v>12</v>
      </c>
      <c r="D4" s="1">
        <v>3</v>
      </c>
      <c r="E4" s="27">
        <f>D4/C4</f>
        <v>0.25</v>
      </c>
      <c r="F4" s="2">
        <v>4.333333333333333</v>
      </c>
      <c r="G4" s="2">
        <v>2.6666666666666665</v>
      </c>
      <c r="H4" s="2">
        <v>3</v>
      </c>
      <c r="I4" s="2">
        <v>2.6666666666666665</v>
      </c>
      <c r="J4" s="2">
        <v>4</v>
      </c>
      <c r="K4" s="2">
        <v>2</v>
      </c>
      <c r="L4" s="2">
        <v>4</v>
      </c>
      <c r="M4" s="2">
        <v>4</v>
      </c>
      <c r="N4" s="2">
        <v>3.6666666666666665</v>
      </c>
      <c r="O4" s="2">
        <v>3.6666666666666665</v>
      </c>
      <c r="P4" s="2">
        <v>3.3333333333333335</v>
      </c>
      <c r="Q4" s="2">
        <v>3</v>
      </c>
      <c r="R4" s="2">
        <v>2.3333333333333335</v>
      </c>
      <c r="S4" s="2">
        <v>4.333333333333333</v>
      </c>
      <c r="T4" s="2">
        <v>4</v>
      </c>
      <c r="U4" s="2">
        <v>3.6666666666666665</v>
      </c>
      <c r="V4" s="2">
        <v>4</v>
      </c>
      <c r="W4" s="2">
        <v>4.666666666666667</v>
      </c>
      <c r="X4" s="2">
        <v>3.6666666666666665</v>
      </c>
      <c r="Y4" s="2">
        <v>5</v>
      </c>
      <c r="Z4" s="2">
        <v>5</v>
      </c>
    </row>
    <row r="5" spans="1:26" ht="12.75" customHeight="1" x14ac:dyDescent="0.2">
      <c r="A5" s="63"/>
      <c r="B5" s="21" t="s">
        <v>86</v>
      </c>
      <c r="C5" s="15">
        <v>12</v>
      </c>
      <c r="D5" s="1">
        <v>3</v>
      </c>
      <c r="E5" s="27">
        <f t="shared" ref="E5:E72" si="0">D5/C5</f>
        <v>0.25</v>
      </c>
      <c r="F5" s="2">
        <v>4.666666666666667</v>
      </c>
      <c r="G5" s="2">
        <v>4.666666666666667</v>
      </c>
      <c r="H5" s="2">
        <v>4.666666666666667</v>
      </c>
      <c r="I5" s="2">
        <v>4.666666666666667</v>
      </c>
      <c r="J5" s="2">
        <v>4.666666666666667</v>
      </c>
      <c r="K5" s="2">
        <v>4</v>
      </c>
      <c r="L5" s="2">
        <v>5</v>
      </c>
      <c r="M5" s="2">
        <v>4.333333333333333</v>
      </c>
      <c r="N5" s="2">
        <v>5</v>
      </c>
      <c r="O5" s="2">
        <v>5</v>
      </c>
      <c r="P5" s="2">
        <v>4.666666666666667</v>
      </c>
      <c r="Q5" s="2">
        <v>4.333333333333333</v>
      </c>
      <c r="R5" s="2">
        <v>4.333333333333333</v>
      </c>
      <c r="S5" s="2">
        <v>4</v>
      </c>
      <c r="T5" s="2">
        <v>4.666666666666667</v>
      </c>
      <c r="U5" s="2">
        <v>4.666666666666667</v>
      </c>
      <c r="V5" s="2">
        <v>4.333333333333333</v>
      </c>
      <c r="W5" s="2">
        <v>4.666666666666667</v>
      </c>
      <c r="X5" s="2">
        <v>4</v>
      </c>
      <c r="Y5" s="2">
        <v>4.666666666666667</v>
      </c>
      <c r="Z5" s="2">
        <v>5</v>
      </c>
    </row>
    <row r="6" spans="1:26" ht="12.75" customHeight="1" x14ac:dyDescent="0.2">
      <c r="A6" s="63"/>
      <c r="B6" s="21" t="s">
        <v>87</v>
      </c>
      <c r="C6" s="15">
        <v>1</v>
      </c>
      <c r="D6" s="1">
        <v>0</v>
      </c>
      <c r="E6" s="27">
        <f t="shared" si="0"/>
        <v>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63"/>
      <c r="B7" s="21" t="s">
        <v>88</v>
      </c>
      <c r="C7" s="15">
        <v>1</v>
      </c>
      <c r="D7" s="1">
        <v>0</v>
      </c>
      <c r="E7" s="27">
        <f t="shared" si="0"/>
        <v>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">
      <c r="A8" s="63"/>
      <c r="B8" s="21" t="s">
        <v>89</v>
      </c>
      <c r="C8" s="15">
        <v>14</v>
      </c>
      <c r="D8" s="1">
        <v>5</v>
      </c>
      <c r="E8" s="27">
        <f t="shared" si="0"/>
        <v>0.35714285714285715</v>
      </c>
      <c r="F8" s="2">
        <v>3.4</v>
      </c>
      <c r="G8" s="2">
        <v>4.2</v>
      </c>
      <c r="H8" s="2">
        <v>4</v>
      </c>
      <c r="I8" s="2">
        <v>4</v>
      </c>
      <c r="J8" s="2">
        <v>3.4</v>
      </c>
      <c r="K8" s="2">
        <v>3.4</v>
      </c>
      <c r="L8" s="2">
        <v>4.8</v>
      </c>
      <c r="M8" s="2">
        <v>4</v>
      </c>
      <c r="N8" s="2">
        <v>5</v>
      </c>
      <c r="O8" s="2">
        <v>5</v>
      </c>
      <c r="P8" s="2">
        <v>4.2</v>
      </c>
      <c r="Q8" s="2">
        <v>3.6</v>
      </c>
      <c r="R8" s="2">
        <v>4.4000000000000004</v>
      </c>
      <c r="S8" s="2">
        <v>3.2</v>
      </c>
      <c r="T8" s="2">
        <v>4.5999999999999996</v>
      </c>
      <c r="U8" s="2">
        <v>4.4000000000000004</v>
      </c>
      <c r="V8" s="2">
        <v>4</v>
      </c>
      <c r="W8" s="2">
        <v>4.4000000000000004</v>
      </c>
      <c r="X8" s="2">
        <v>4</v>
      </c>
      <c r="Y8" s="2">
        <v>5</v>
      </c>
      <c r="Z8" s="2">
        <v>4.5999999999999996</v>
      </c>
    </row>
    <row r="9" spans="1:26" ht="12.75" customHeight="1" x14ac:dyDescent="0.2">
      <c r="A9" s="63"/>
      <c r="B9" s="21" t="s">
        <v>90</v>
      </c>
      <c r="C9" s="15">
        <v>10</v>
      </c>
      <c r="D9" s="1">
        <v>6</v>
      </c>
      <c r="E9" s="27">
        <f t="shared" si="0"/>
        <v>0.6</v>
      </c>
      <c r="F9" s="2">
        <v>3.3333333333333335</v>
      </c>
      <c r="G9" s="2">
        <v>3.6666666666666665</v>
      </c>
      <c r="H9" s="2">
        <v>3.8333333333333335</v>
      </c>
      <c r="I9" s="2">
        <v>3.5</v>
      </c>
      <c r="J9" s="2">
        <v>2.8333333333333335</v>
      </c>
      <c r="K9" s="2">
        <v>3.8</v>
      </c>
      <c r="L9" s="2">
        <v>4.666666666666667</v>
      </c>
      <c r="M9" s="2">
        <v>4.833333333333333</v>
      </c>
      <c r="N9" s="2">
        <v>4.833333333333333</v>
      </c>
      <c r="O9" s="2">
        <v>4.666666666666667</v>
      </c>
      <c r="P9" s="2">
        <v>3.5</v>
      </c>
      <c r="Q9" s="2">
        <v>4.166666666666667</v>
      </c>
      <c r="R9" s="2">
        <v>4.333333333333333</v>
      </c>
      <c r="S9" s="2">
        <v>3.5</v>
      </c>
      <c r="T9" s="2">
        <v>4</v>
      </c>
      <c r="U9" s="2">
        <v>4.333333333333333</v>
      </c>
      <c r="V9" s="2">
        <v>4.5</v>
      </c>
      <c r="W9" s="2">
        <v>4.166666666666667</v>
      </c>
      <c r="X9" s="2">
        <v>3.6666666666666665</v>
      </c>
      <c r="Y9" s="2">
        <v>5</v>
      </c>
      <c r="Z9" s="2">
        <v>4.666666666666667</v>
      </c>
    </row>
    <row r="10" spans="1:26" ht="12.75" customHeight="1" x14ac:dyDescent="0.2">
      <c r="A10" s="63"/>
      <c r="B10" s="21" t="s">
        <v>91</v>
      </c>
      <c r="C10" s="15">
        <v>16</v>
      </c>
      <c r="D10" s="1">
        <v>4</v>
      </c>
      <c r="E10" s="27">
        <f t="shared" si="0"/>
        <v>0.25</v>
      </c>
      <c r="F10" s="2">
        <v>3.5</v>
      </c>
      <c r="G10" s="2">
        <v>4</v>
      </c>
      <c r="H10" s="2">
        <v>4</v>
      </c>
      <c r="I10" s="2">
        <v>4.5</v>
      </c>
      <c r="J10" s="2">
        <v>4.75</v>
      </c>
      <c r="K10" s="2">
        <v>3.5</v>
      </c>
      <c r="L10" s="2">
        <v>4.25</v>
      </c>
      <c r="M10" s="2">
        <v>4.5</v>
      </c>
      <c r="N10" s="2">
        <v>5</v>
      </c>
      <c r="O10" s="2">
        <v>4.5</v>
      </c>
      <c r="P10" s="2">
        <v>4.25</v>
      </c>
      <c r="Q10" s="2">
        <v>3.75</v>
      </c>
      <c r="R10" s="2">
        <v>4.5</v>
      </c>
      <c r="S10" s="2">
        <v>3.5</v>
      </c>
      <c r="T10" s="2">
        <v>4.5</v>
      </c>
      <c r="U10" s="2">
        <v>4.75</v>
      </c>
      <c r="V10" s="2">
        <v>4.25</v>
      </c>
      <c r="W10" s="2">
        <v>4</v>
      </c>
      <c r="X10" s="2">
        <v>3.75</v>
      </c>
      <c r="Y10" s="2">
        <v>5</v>
      </c>
      <c r="Z10" s="2">
        <v>4.5</v>
      </c>
    </row>
    <row r="11" spans="1:26" ht="12.75" customHeight="1" x14ac:dyDescent="0.2">
      <c r="A11" s="63"/>
      <c r="B11" s="21" t="s">
        <v>92</v>
      </c>
      <c r="C11" s="15">
        <v>15</v>
      </c>
      <c r="D11" s="1">
        <v>10</v>
      </c>
      <c r="E11" s="27">
        <f t="shared" si="0"/>
        <v>0.66666666666666663</v>
      </c>
      <c r="F11" s="2">
        <v>4</v>
      </c>
      <c r="G11" s="2">
        <v>3.1</v>
      </c>
      <c r="H11" s="2">
        <v>3.5</v>
      </c>
      <c r="I11" s="2">
        <v>3.2</v>
      </c>
      <c r="J11" s="2">
        <v>3.4</v>
      </c>
      <c r="K11" s="2">
        <v>2.1</v>
      </c>
      <c r="L11" s="2">
        <v>4.0999999999999996</v>
      </c>
      <c r="M11" s="2">
        <v>3.1</v>
      </c>
      <c r="N11" s="2">
        <v>4.2</v>
      </c>
      <c r="O11" s="2">
        <v>4.3</v>
      </c>
      <c r="P11" s="2">
        <v>2.9</v>
      </c>
      <c r="Q11" s="2">
        <v>3</v>
      </c>
      <c r="R11" s="2">
        <v>3.3</v>
      </c>
      <c r="S11" s="2">
        <v>3.1</v>
      </c>
      <c r="T11" s="2">
        <v>3.8</v>
      </c>
      <c r="U11" s="2">
        <v>3.3</v>
      </c>
      <c r="V11" s="2">
        <v>3.3</v>
      </c>
      <c r="W11" s="2">
        <v>2.4</v>
      </c>
      <c r="X11" s="2">
        <v>2.7</v>
      </c>
      <c r="Y11" s="2">
        <v>4.5999999999999996</v>
      </c>
      <c r="Z11" s="2">
        <v>3.7</v>
      </c>
    </row>
    <row r="12" spans="1:26" ht="12.75" customHeight="1" x14ac:dyDescent="0.2">
      <c r="A12" s="63"/>
      <c r="B12" s="21" t="s">
        <v>93</v>
      </c>
      <c r="C12" s="15">
        <v>11</v>
      </c>
      <c r="D12" s="1">
        <v>2</v>
      </c>
      <c r="E12" s="27">
        <f t="shared" si="0"/>
        <v>0.18181818181818182</v>
      </c>
      <c r="F12" s="2">
        <v>2</v>
      </c>
      <c r="G12" s="2">
        <v>3</v>
      </c>
      <c r="H12" s="2">
        <v>3</v>
      </c>
      <c r="I12" s="2">
        <v>3</v>
      </c>
      <c r="J12" s="2">
        <v>4</v>
      </c>
      <c r="K12" s="2">
        <v>1.5</v>
      </c>
      <c r="L12" s="2">
        <v>3</v>
      </c>
      <c r="M12" s="2">
        <v>3</v>
      </c>
      <c r="N12" s="2">
        <v>3</v>
      </c>
      <c r="O12" s="2">
        <v>3.5</v>
      </c>
      <c r="P12" s="2">
        <v>4</v>
      </c>
      <c r="Q12" s="2">
        <v>2</v>
      </c>
      <c r="R12" s="2">
        <v>3</v>
      </c>
      <c r="S12" s="2">
        <v>1.5</v>
      </c>
      <c r="T12" s="2">
        <v>3.5</v>
      </c>
      <c r="U12" s="2">
        <v>3.5</v>
      </c>
      <c r="V12" s="2">
        <v>2.5</v>
      </c>
      <c r="W12" s="2">
        <v>4.5</v>
      </c>
      <c r="X12" s="2">
        <v>1.5</v>
      </c>
      <c r="Y12" s="2">
        <v>5</v>
      </c>
      <c r="Z12" s="2">
        <v>2.5</v>
      </c>
    </row>
    <row r="13" spans="1:26" ht="12.75" customHeight="1" x14ac:dyDescent="0.2">
      <c r="A13" s="63"/>
      <c r="B13" s="21" t="s">
        <v>94</v>
      </c>
      <c r="C13" s="15">
        <v>9</v>
      </c>
      <c r="D13" s="1">
        <v>4</v>
      </c>
      <c r="E13" s="27">
        <f t="shared" si="0"/>
        <v>0.44444444444444442</v>
      </c>
      <c r="F13" s="2">
        <v>4.25</v>
      </c>
      <c r="G13" s="2">
        <v>3.75</v>
      </c>
      <c r="H13" s="2">
        <v>4.5</v>
      </c>
      <c r="I13" s="2">
        <v>3.75</v>
      </c>
      <c r="J13" s="2">
        <v>4</v>
      </c>
      <c r="K13" s="2">
        <v>2.25</v>
      </c>
      <c r="L13" s="2">
        <v>4.25</v>
      </c>
      <c r="M13" s="2">
        <v>4.75</v>
      </c>
      <c r="N13" s="2">
        <v>5</v>
      </c>
      <c r="O13" s="2">
        <v>4.25</v>
      </c>
      <c r="P13" s="2">
        <v>4.75</v>
      </c>
      <c r="Q13" s="2">
        <v>4.5</v>
      </c>
      <c r="R13" s="2">
        <v>3.5</v>
      </c>
      <c r="S13" s="2">
        <v>4</v>
      </c>
      <c r="T13" s="2">
        <v>4.75</v>
      </c>
      <c r="U13" s="2">
        <v>5</v>
      </c>
      <c r="V13" s="2">
        <v>4</v>
      </c>
      <c r="W13" s="2">
        <v>4.75</v>
      </c>
      <c r="X13" s="2">
        <v>3.75</v>
      </c>
      <c r="Y13" s="2">
        <v>5</v>
      </c>
      <c r="Z13" s="2">
        <v>4.75</v>
      </c>
    </row>
    <row r="14" spans="1:26" ht="12.75" customHeight="1" x14ac:dyDescent="0.2">
      <c r="A14" s="63"/>
      <c r="B14" s="21" t="s">
        <v>95</v>
      </c>
      <c r="C14" s="15">
        <v>3</v>
      </c>
      <c r="D14" s="1">
        <v>1</v>
      </c>
      <c r="E14" s="27">
        <f t="shared" si="0"/>
        <v>0.33333333333333331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">
      <c r="A15" s="63"/>
      <c r="B15" s="21" t="s">
        <v>96</v>
      </c>
      <c r="C15" s="15">
        <v>11</v>
      </c>
      <c r="D15" s="1">
        <v>7</v>
      </c>
      <c r="E15" s="27">
        <f t="shared" si="0"/>
        <v>0.63636363636363635</v>
      </c>
      <c r="F15" s="2">
        <v>3.4285714285714284</v>
      </c>
      <c r="G15" s="2">
        <v>4.1428571428571432</v>
      </c>
      <c r="H15" s="2">
        <v>4.1428571428571432</v>
      </c>
      <c r="I15" s="2">
        <v>3.4285714285714284</v>
      </c>
      <c r="J15" s="2">
        <v>4.1428571428571432</v>
      </c>
      <c r="K15" s="2">
        <v>2.8571428571428572</v>
      </c>
      <c r="L15" s="2">
        <v>4.4285714285714288</v>
      </c>
      <c r="M15" s="2">
        <v>3</v>
      </c>
      <c r="N15" s="2">
        <v>4.5714285714285712</v>
      </c>
      <c r="O15" s="2">
        <v>4.5714285714285712</v>
      </c>
      <c r="P15" s="2">
        <v>3.1428571428571428</v>
      </c>
      <c r="Q15" s="2">
        <v>3.4285714285714284</v>
      </c>
      <c r="R15" s="2">
        <v>4.2857142857142856</v>
      </c>
      <c r="S15" s="2">
        <v>2.5714285714285716</v>
      </c>
      <c r="T15" s="2">
        <v>3.4285714285714284</v>
      </c>
      <c r="U15" s="2">
        <v>4</v>
      </c>
      <c r="V15" s="2">
        <v>3.8571428571428572</v>
      </c>
      <c r="W15" s="2">
        <v>3.7142857142857144</v>
      </c>
      <c r="X15" s="2">
        <v>2.7142857142857144</v>
      </c>
      <c r="Y15" s="2">
        <v>4.5714285714285712</v>
      </c>
      <c r="Z15" s="2">
        <v>4</v>
      </c>
    </row>
    <row r="16" spans="1:26" ht="12.75" customHeight="1" x14ac:dyDescent="0.2">
      <c r="A16" s="63"/>
      <c r="B16" s="21" t="s">
        <v>97</v>
      </c>
      <c r="C16" s="15">
        <v>10</v>
      </c>
      <c r="D16" s="1">
        <v>1</v>
      </c>
      <c r="E16" s="27">
        <f t="shared" si="0"/>
        <v>0.1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">
      <c r="A17" s="63"/>
      <c r="B17" s="21" t="s">
        <v>98</v>
      </c>
      <c r="C17" s="15">
        <v>12</v>
      </c>
      <c r="D17" s="1">
        <v>0</v>
      </c>
      <c r="E17" s="27">
        <f t="shared" si="0"/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">
      <c r="A18" s="63"/>
      <c r="B18" s="21" t="s">
        <v>99</v>
      </c>
      <c r="C18" s="15">
        <v>2</v>
      </c>
      <c r="D18" s="1">
        <v>0</v>
      </c>
      <c r="E18" s="27">
        <f t="shared" si="0"/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63"/>
      <c r="B19" s="21" t="s">
        <v>100</v>
      </c>
      <c r="C19" s="15">
        <v>7</v>
      </c>
      <c r="D19" s="1">
        <v>3</v>
      </c>
      <c r="E19" s="27">
        <f t="shared" si="0"/>
        <v>0.42857142857142855</v>
      </c>
      <c r="F19" s="2">
        <v>4</v>
      </c>
      <c r="G19" s="2">
        <v>4.333333333333333</v>
      </c>
      <c r="H19" s="2">
        <v>4.333333333333333</v>
      </c>
      <c r="I19" s="2">
        <v>3.6666666666666665</v>
      </c>
      <c r="J19" s="2">
        <v>4.333333333333333</v>
      </c>
      <c r="K19" s="2">
        <v>2</v>
      </c>
      <c r="L19" s="2">
        <v>5</v>
      </c>
      <c r="M19" s="2">
        <v>4.666666666666667</v>
      </c>
      <c r="N19" s="2">
        <v>5</v>
      </c>
      <c r="O19" s="2">
        <v>5</v>
      </c>
      <c r="P19" s="2">
        <v>4</v>
      </c>
      <c r="Q19" s="2">
        <v>2</v>
      </c>
      <c r="R19" s="2">
        <v>4.333333333333333</v>
      </c>
      <c r="S19" s="2">
        <v>2.3333333333333335</v>
      </c>
      <c r="T19" s="2">
        <v>4.333333333333333</v>
      </c>
      <c r="U19" s="2">
        <v>4.666666666666667</v>
      </c>
      <c r="V19" s="2">
        <v>4.333333333333333</v>
      </c>
      <c r="W19" s="2">
        <v>2</v>
      </c>
      <c r="X19" s="2">
        <v>2.6666666666666665</v>
      </c>
      <c r="Y19" s="2">
        <v>4.666666666666667</v>
      </c>
      <c r="Z19" s="2">
        <v>4</v>
      </c>
    </row>
    <row r="20" spans="1:26" ht="12.75" customHeight="1" x14ac:dyDescent="0.2">
      <c r="A20" s="63"/>
      <c r="B20" s="21" t="s">
        <v>101</v>
      </c>
      <c r="C20" s="15">
        <v>10</v>
      </c>
      <c r="D20" s="1">
        <v>4</v>
      </c>
      <c r="E20" s="27">
        <f t="shared" si="0"/>
        <v>0.4</v>
      </c>
      <c r="F20" s="2">
        <v>3.75</v>
      </c>
      <c r="G20" s="2">
        <v>3.25</v>
      </c>
      <c r="H20" s="2">
        <v>4</v>
      </c>
      <c r="I20" s="2">
        <v>3.5</v>
      </c>
      <c r="J20" s="2">
        <v>3.5</v>
      </c>
      <c r="K20" s="2">
        <v>2.75</v>
      </c>
      <c r="L20" s="2">
        <v>4</v>
      </c>
      <c r="M20" s="2">
        <v>4</v>
      </c>
      <c r="N20" s="2">
        <v>4.75</v>
      </c>
      <c r="O20" s="2">
        <v>4.75</v>
      </c>
      <c r="P20" s="2">
        <v>3.75</v>
      </c>
      <c r="Q20" s="2">
        <v>3.5</v>
      </c>
      <c r="R20" s="2">
        <v>3</v>
      </c>
      <c r="S20" s="2">
        <v>3.75</v>
      </c>
      <c r="T20" s="2">
        <v>4.25</v>
      </c>
      <c r="U20" s="2">
        <v>4.5</v>
      </c>
      <c r="V20" s="2">
        <v>3.25</v>
      </c>
      <c r="W20" s="2">
        <v>4</v>
      </c>
      <c r="X20" s="2">
        <v>3.25</v>
      </c>
      <c r="Y20" s="2">
        <v>4.75</v>
      </c>
      <c r="Z20" s="2">
        <v>4.5</v>
      </c>
    </row>
    <row r="21" spans="1:26" ht="12.75" customHeight="1" x14ac:dyDescent="0.2">
      <c r="A21" s="63"/>
      <c r="B21" s="21" t="s">
        <v>102</v>
      </c>
      <c r="C21" s="15">
        <v>10</v>
      </c>
      <c r="D21" s="1">
        <v>3</v>
      </c>
      <c r="E21" s="27">
        <f t="shared" si="0"/>
        <v>0.3</v>
      </c>
      <c r="F21" s="2">
        <v>4.666666666666667</v>
      </c>
      <c r="G21" s="2">
        <v>4.666666666666667</v>
      </c>
      <c r="H21" s="2">
        <v>4.666666666666667</v>
      </c>
      <c r="I21" s="2">
        <v>4.333333333333333</v>
      </c>
      <c r="J21" s="2">
        <v>4.333333333333333</v>
      </c>
      <c r="K21" s="2">
        <v>4</v>
      </c>
      <c r="L21" s="2">
        <v>4.666666666666667</v>
      </c>
      <c r="M21" s="2">
        <v>4.333333333333333</v>
      </c>
      <c r="N21" s="2">
        <v>4.666666666666667</v>
      </c>
      <c r="O21" s="2">
        <v>4.666666666666667</v>
      </c>
      <c r="P21" s="2">
        <v>4.666666666666667</v>
      </c>
      <c r="Q21" s="2">
        <v>4.666666666666667</v>
      </c>
      <c r="R21" s="2">
        <v>4.333333333333333</v>
      </c>
      <c r="S21" s="2">
        <v>4.666666666666667</v>
      </c>
      <c r="T21" s="2">
        <v>5</v>
      </c>
      <c r="U21" s="2">
        <v>5</v>
      </c>
      <c r="V21" s="2">
        <v>4</v>
      </c>
      <c r="W21" s="2">
        <v>3</v>
      </c>
      <c r="X21" s="2">
        <v>4.666666666666667</v>
      </c>
      <c r="Y21" s="2">
        <v>4.666666666666667</v>
      </c>
      <c r="Z21" s="2">
        <v>5</v>
      </c>
    </row>
    <row r="22" spans="1:26" ht="12.75" customHeight="1" x14ac:dyDescent="0.2">
      <c r="A22" s="63"/>
      <c r="B22" s="21" t="s">
        <v>103</v>
      </c>
      <c r="C22" s="15">
        <v>2</v>
      </c>
      <c r="D22" s="1">
        <v>0</v>
      </c>
      <c r="E22" s="27">
        <f t="shared" si="0"/>
        <v>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">
      <c r="A23" s="63"/>
      <c r="B23" s="21" t="s">
        <v>104</v>
      </c>
      <c r="C23" s="15">
        <v>2</v>
      </c>
      <c r="D23" s="1">
        <v>1</v>
      </c>
      <c r="E23" s="27">
        <f t="shared" si="0"/>
        <v>0.5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">
      <c r="A24" s="63"/>
      <c r="B24" s="21" t="s">
        <v>105</v>
      </c>
      <c r="C24" s="15">
        <v>4</v>
      </c>
      <c r="D24" s="15">
        <v>3</v>
      </c>
      <c r="E24" s="27">
        <f t="shared" si="0"/>
        <v>0.75</v>
      </c>
      <c r="F24" s="2">
        <v>3.6666666666666665</v>
      </c>
      <c r="G24" s="2">
        <v>4</v>
      </c>
      <c r="H24" s="2">
        <v>3.6666666666666665</v>
      </c>
      <c r="I24" s="2">
        <v>4</v>
      </c>
      <c r="J24" s="2">
        <v>5</v>
      </c>
      <c r="K24" s="2">
        <v>3</v>
      </c>
      <c r="L24" s="2">
        <v>4.333333333333333</v>
      </c>
      <c r="M24" s="2">
        <v>4.333333333333333</v>
      </c>
      <c r="N24" s="2">
        <v>4.666666666666667</v>
      </c>
      <c r="O24" s="2">
        <v>4.666666666666667</v>
      </c>
      <c r="P24" s="2">
        <v>4.333333333333333</v>
      </c>
      <c r="Q24" s="2">
        <v>3.3333333333333335</v>
      </c>
      <c r="R24" s="2">
        <v>3.3333333333333335</v>
      </c>
      <c r="S24" s="2">
        <v>3</v>
      </c>
      <c r="T24" s="2">
        <v>3.6666666666666665</v>
      </c>
      <c r="U24" s="2">
        <v>3</v>
      </c>
      <c r="V24" s="2">
        <v>4.666666666666667</v>
      </c>
      <c r="W24" s="2">
        <v>4.333333333333333</v>
      </c>
      <c r="X24" s="2">
        <v>3.6666666666666665</v>
      </c>
      <c r="Y24" s="2">
        <v>4.333333333333333</v>
      </c>
      <c r="Z24" s="2">
        <v>4.666666666666667</v>
      </c>
    </row>
    <row r="25" spans="1:26" ht="12.75" customHeight="1" x14ac:dyDescent="0.2">
      <c r="A25" s="63"/>
      <c r="B25" s="21" t="s">
        <v>106</v>
      </c>
      <c r="C25" s="15">
        <v>6</v>
      </c>
      <c r="D25" s="15">
        <v>2</v>
      </c>
      <c r="E25" s="27">
        <f t="shared" si="0"/>
        <v>0.33333333333333331</v>
      </c>
      <c r="F25" s="2">
        <v>3.5</v>
      </c>
      <c r="G25" s="2">
        <v>5</v>
      </c>
      <c r="H25" s="2">
        <v>5</v>
      </c>
      <c r="I25" s="2">
        <v>3.5</v>
      </c>
      <c r="J25" s="2">
        <v>4</v>
      </c>
      <c r="K25" s="2">
        <v>3.5</v>
      </c>
      <c r="L25" s="2">
        <v>4.5</v>
      </c>
      <c r="M25" s="2">
        <v>4.5</v>
      </c>
      <c r="N25" s="2">
        <v>4.5</v>
      </c>
      <c r="O25" s="2">
        <v>4.5</v>
      </c>
      <c r="P25" s="2">
        <v>4</v>
      </c>
      <c r="Q25" s="2">
        <v>3.5</v>
      </c>
      <c r="R25" s="2">
        <v>4</v>
      </c>
      <c r="S25" s="2">
        <v>3.5</v>
      </c>
      <c r="T25" s="2">
        <v>4</v>
      </c>
      <c r="U25" s="2">
        <v>3</v>
      </c>
      <c r="V25" s="2">
        <v>4</v>
      </c>
      <c r="W25" s="2">
        <v>3</v>
      </c>
      <c r="X25" s="2">
        <v>3.5</v>
      </c>
      <c r="Y25" s="2">
        <v>4.5</v>
      </c>
      <c r="Z25" s="2">
        <v>4</v>
      </c>
    </row>
    <row r="26" spans="1:26" ht="12.75" customHeight="1" x14ac:dyDescent="0.2">
      <c r="A26" s="63"/>
      <c r="B26" s="21" t="s">
        <v>107</v>
      </c>
      <c r="C26" s="15">
        <v>1</v>
      </c>
      <c r="D26" s="15">
        <v>0</v>
      </c>
      <c r="E26" s="27">
        <f t="shared" si="0"/>
        <v>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63"/>
      <c r="B27" s="21" t="s">
        <v>108</v>
      </c>
      <c r="C27" s="15">
        <v>2</v>
      </c>
      <c r="D27" s="15">
        <v>0</v>
      </c>
      <c r="E27" s="27">
        <f t="shared" si="0"/>
        <v>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63"/>
      <c r="B28" s="21" t="s">
        <v>109</v>
      </c>
      <c r="C28" s="15">
        <v>13</v>
      </c>
      <c r="D28" s="15">
        <v>7</v>
      </c>
      <c r="E28" s="27">
        <f t="shared" si="0"/>
        <v>0.53846153846153844</v>
      </c>
      <c r="F28" s="2">
        <v>4.2857142857142856</v>
      </c>
      <c r="G28" s="2">
        <v>4.1428571428571432</v>
      </c>
      <c r="H28" s="2">
        <v>4.2857142857142856</v>
      </c>
      <c r="I28" s="2">
        <v>3.8571428571428572</v>
      </c>
      <c r="J28" s="2">
        <v>4</v>
      </c>
      <c r="K28" s="2">
        <v>3</v>
      </c>
      <c r="L28" s="2">
        <v>4.2857142857142856</v>
      </c>
      <c r="M28" s="2">
        <v>3.7142857142857144</v>
      </c>
      <c r="N28" s="2">
        <v>4.5714285714285712</v>
      </c>
      <c r="O28" s="2">
        <v>4.7142857142857144</v>
      </c>
      <c r="P28" s="2">
        <v>4.1428571428571432</v>
      </c>
      <c r="Q28" s="2">
        <v>3.8571428571428572</v>
      </c>
      <c r="R28" s="2">
        <v>4.1428571428571432</v>
      </c>
      <c r="S28" s="2">
        <v>2.8571428571428572</v>
      </c>
      <c r="T28" s="2">
        <v>4.4285714285714288</v>
      </c>
      <c r="U28" s="2">
        <v>4.2857142857142856</v>
      </c>
      <c r="V28" s="2">
        <v>4.2857142857142856</v>
      </c>
      <c r="W28" s="2">
        <v>3.7142857142857144</v>
      </c>
      <c r="X28" s="2">
        <v>3.1428571428571428</v>
      </c>
      <c r="Y28" s="2">
        <v>4.5714285714285712</v>
      </c>
      <c r="Z28" s="2">
        <v>3.7142857142857144</v>
      </c>
    </row>
    <row r="29" spans="1:26" ht="12.75" customHeight="1" x14ac:dyDescent="0.2">
      <c r="A29" s="63"/>
      <c r="B29" s="21" t="s">
        <v>110</v>
      </c>
      <c r="C29" s="15">
        <v>19</v>
      </c>
      <c r="D29" s="15">
        <v>7</v>
      </c>
      <c r="E29" s="27">
        <f t="shared" si="0"/>
        <v>0.36842105263157893</v>
      </c>
      <c r="F29" s="2">
        <v>4</v>
      </c>
      <c r="G29" s="2">
        <v>3.7142857142857144</v>
      </c>
      <c r="H29" s="2">
        <v>4.2857142857142856</v>
      </c>
      <c r="I29" s="2">
        <v>3.7142857142857144</v>
      </c>
      <c r="J29" s="2">
        <v>4.1428571428571432</v>
      </c>
      <c r="K29" s="2">
        <v>3.1428571428571428</v>
      </c>
      <c r="L29" s="2">
        <v>5</v>
      </c>
      <c r="M29" s="2">
        <v>4.1428571428571432</v>
      </c>
      <c r="N29" s="2">
        <v>5</v>
      </c>
      <c r="O29" s="2">
        <v>5</v>
      </c>
      <c r="P29" s="2">
        <v>3.5714285714285716</v>
      </c>
      <c r="Q29" s="2">
        <v>3</v>
      </c>
      <c r="R29" s="2">
        <v>4.2857142857142856</v>
      </c>
      <c r="S29" s="2">
        <v>2.8571428571428572</v>
      </c>
      <c r="T29" s="2">
        <v>4.5714285714285712</v>
      </c>
      <c r="U29" s="2">
        <v>4.7142857142857144</v>
      </c>
      <c r="V29" s="2">
        <v>4.1428571428571432</v>
      </c>
      <c r="W29" s="2">
        <v>3.4285714285714284</v>
      </c>
      <c r="X29" s="2">
        <v>2.4285714285714284</v>
      </c>
      <c r="Y29" s="2">
        <v>4.8571428571428568</v>
      </c>
      <c r="Z29" s="2">
        <v>4.5714285714285712</v>
      </c>
    </row>
    <row r="30" spans="1:26" ht="12.75" customHeight="1" x14ac:dyDescent="0.2">
      <c r="A30" s="63"/>
      <c r="B30" s="21" t="s">
        <v>111</v>
      </c>
      <c r="C30" s="15">
        <v>8</v>
      </c>
      <c r="D30" s="15">
        <v>3</v>
      </c>
      <c r="E30" s="27">
        <f t="shared" si="0"/>
        <v>0.375</v>
      </c>
      <c r="F30" s="2">
        <v>1.3333333333333333</v>
      </c>
      <c r="G30" s="2">
        <v>2</v>
      </c>
      <c r="H30" s="2">
        <v>3</v>
      </c>
      <c r="I30" s="2">
        <v>2.3333333333333335</v>
      </c>
      <c r="J30" s="2">
        <v>2.3333333333333335</v>
      </c>
      <c r="K30" s="2">
        <v>1.6666666666666667</v>
      </c>
      <c r="L30" s="2">
        <v>4.666666666666667</v>
      </c>
      <c r="M30" s="2">
        <v>4</v>
      </c>
      <c r="N30" s="2">
        <v>4.666666666666667</v>
      </c>
      <c r="O30" s="2">
        <v>4.666666666666667</v>
      </c>
      <c r="P30" s="2">
        <v>3.3333333333333335</v>
      </c>
      <c r="Q30" s="2">
        <v>3</v>
      </c>
      <c r="R30" s="2">
        <v>2</v>
      </c>
      <c r="S30" s="2">
        <v>2.3333333333333335</v>
      </c>
      <c r="T30" s="2">
        <v>4.333333333333333</v>
      </c>
      <c r="U30" s="2">
        <v>3</v>
      </c>
      <c r="V30" s="2">
        <v>4</v>
      </c>
      <c r="W30" s="2">
        <v>3.3333333333333335</v>
      </c>
      <c r="X30" s="2">
        <v>2.3333333333333335</v>
      </c>
      <c r="Y30" s="2">
        <v>5</v>
      </c>
      <c r="Z30" s="2">
        <v>4</v>
      </c>
    </row>
    <row r="31" spans="1:26" ht="12.75" customHeight="1" x14ac:dyDescent="0.2">
      <c r="A31" s="63"/>
      <c r="B31" s="21" t="s">
        <v>112</v>
      </c>
      <c r="C31" s="15">
        <v>26</v>
      </c>
      <c r="D31" s="15">
        <v>5</v>
      </c>
      <c r="E31" s="27">
        <f t="shared" si="0"/>
        <v>0.19230769230769232</v>
      </c>
      <c r="F31" s="2">
        <v>3.8</v>
      </c>
      <c r="G31" s="2">
        <v>4.2</v>
      </c>
      <c r="H31" s="2">
        <v>4.8</v>
      </c>
      <c r="I31" s="2">
        <v>4.4000000000000004</v>
      </c>
      <c r="J31" s="2">
        <v>4.5999999999999996</v>
      </c>
      <c r="K31" s="2">
        <v>4</v>
      </c>
      <c r="L31" s="2">
        <v>4.8</v>
      </c>
      <c r="M31" s="2">
        <v>4</v>
      </c>
      <c r="N31" s="2">
        <v>4.8</v>
      </c>
      <c r="O31" s="2">
        <v>5</v>
      </c>
      <c r="P31" s="2">
        <v>3.6</v>
      </c>
      <c r="Q31" s="2">
        <v>4.8</v>
      </c>
      <c r="R31" s="2">
        <v>4.4000000000000004</v>
      </c>
      <c r="S31" s="2">
        <v>4.2</v>
      </c>
      <c r="T31" s="2">
        <v>4.8</v>
      </c>
      <c r="U31" s="2">
        <v>4.5999999999999996</v>
      </c>
      <c r="V31" s="2">
        <v>4.8</v>
      </c>
      <c r="W31" s="2">
        <v>3.6</v>
      </c>
      <c r="X31" s="2">
        <v>4.2</v>
      </c>
      <c r="Y31" s="2">
        <v>5</v>
      </c>
      <c r="Z31" s="2">
        <v>5</v>
      </c>
    </row>
    <row r="32" spans="1:26" ht="12.75" customHeight="1" x14ac:dyDescent="0.2">
      <c r="A32" s="63"/>
      <c r="B32" s="21" t="s">
        <v>113</v>
      </c>
      <c r="C32" s="15">
        <v>1</v>
      </c>
      <c r="D32" s="15">
        <v>0</v>
      </c>
      <c r="E32" s="27">
        <f t="shared" si="0"/>
        <v>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63"/>
      <c r="B33" s="21" t="s">
        <v>114</v>
      </c>
      <c r="C33" s="15">
        <v>2</v>
      </c>
      <c r="D33" s="15">
        <v>1</v>
      </c>
      <c r="E33" s="27">
        <f t="shared" si="0"/>
        <v>0.5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63"/>
      <c r="B34" s="21" t="s">
        <v>115</v>
      </c>
      <c r="C34" s="15">
        <v>2</v>
      </c>
      <c r="D34" s="15">
        <v>0</v>
      </c>
      <c r="E34" s="27">
        <f t="shared" si="0"/>
        <v>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s="26" customFormat="1" x14ac:dyDescent="0.2">
      <c r="A35" s="59" t="s">
        <v>116</v>
      </c>
      <c r="B35" s="21" t="s">
        <v>106</v>
      </c>
      <c r="C35" s="1">
        <v>2</v>
      </c>
      <c r="D35" s="1">
        <v>0</v>
      </c>
      <c r="E35" s="27">
        <f t="shared" si="0"/>
        <v>0</v>
      </c>
      <c r="F35" s="2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s="26" customFormat="1" x14ac:dyDescent="0.2">
      <c r="A36" s="60"/>
      <c r="B36" s="21" t="s">
        <v>110</v>
      </c>
      <c r="C36" s="1">
        <v>1</v>
      </c>
      <c r="D36" s="1">
        <v>0</v>
      </c>
      <c r="E36" s="27">
        <f t="shared" si="0"/>
        <v>0</v>
      </c>
      <c r="F36" s="2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26" customFormat="1" x14ac:dyDescent="0.2">
      <c r="A37" s="60"/>
      <c r="B37" s="21" t="s">
        <v>111</v>
      </c>
      <c r="C37" s="1">
        <v>1</v>
      </c>
      <c r="D37" s="1">
        <v>0</v>
      </c>
      <c r="E37" s="27">
        <f t="shared" si="0"/>
        <v>0</v>
      </c>
      <c r="F37" s="2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s="26" customFormat="1" x14ac:dyDescent="0.2">
      <c r="A38" s="61"/>
      <c r="B38" s="21" t="s">
        <v>112</v>
      </c>
      <c r="C38" s="1">
        <v>3</v>
      </c>
      <c r="D38" s="1">
        <v>1</v>
      </c>
      <c r="E38" s="27">
        <f t="shared" si="0"/>
        <v>0.33333333333333331</v>
      </c>
      <c r="F38" s="27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s="26" customFormat="1" ht="12.75" customHeight="1" x14ac:dyDescent="0.2">
      <c r="A39" s="59" t="s">
        <v>117</v>
      </c>
      <c r="B39" s="14" t="s">
        <v>84</v>
      </c>
      <c r="C39" s="1">
        <v>3</v>
      </c>
      <c r="D39" s="1">
        <v>0</v>
      </c>
      <c r="E39" s="27">
        <f t="shared" si="0"/>
        <v>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s="26" customFormat="1" ht="12.75" customHeight="1" x14ac:dyDescent="0.2">
      <c r="A40" s="60"/>
      <c r="B40" s="14" t="s">
        <v>86</v>
      </c>
      <c r="C40" s="1">
        <v>6</v>
      </c>
      <c r="D40" s="1">
        <v>1</v>
      </c>
      <c r="E40" s="27">
        <f t="shared" si="0"/>
        <v>0.16666666666666666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s="26" customFormat="1" ht="12.75" customHeight="1" x14ac:dyDescent="0.2">
      <c r="A41" s="60"/>
      <c r="B41" s="14" t="s">
        <v>88</v>
      </c>
      <c r="C41" s="1">
        <v>1</v>
      </c>
      <c r="D41" s="1">
        <v>0</v>
      </c>
      <c r="E41" s="27">
        <f t="shared" si="0"/>
        <v>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s="26" customFormat="1" ht="12.75" customHeight="1" x14ac:dyDescent="0.2">
      <c r="A42" s="60"/>
      <c r="B42" s="14" t="s">
        <v>89</v>
      </c>
      <c r="C42" s="1">
        <v>2</v>
      </c>
      <c r="D42" s="1">
        <v>0</v>
      </c>
      <c r="E42" s="27">
        <f t="shared" si="0"/>
        <v>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s="26" customFormat="1" ht="12.75" customHeight="1" x14ac:dyDescent="0.2">
      <c r="A43" s="60"/>
      <c r="B43" s="14" t="s">
        <v>90</v>
      </c>
      <c r="C43" s="1">
        <v>3</v>
      </c>
      <c r="D43" s="1">
        <v>0</v>
      </c>
      <c r="E43" s="27">
        <f t="shared" si="0"/>
        <v>0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s="26" customFormat="1" ht="12.75" customHeight="1" x14ac:dyDescent="0.2">
      <c r="A44" s="60"/>
      <c r="B44" s="14" t="s">
        <v>91</v>
      </c>
      <c r="C44" s="1">
        <v>1</v>
      </c>
      <c r="D44" s="1">
        <v>0</v>
      </c>
      <c r="E44" s="27">
        <f t="shared" si="0"/>
        <v>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s="26" customFormat="1" ht="12.75" customHeight="1" x14ac:dyDescent="0.2">
      <c r="A45" s="60"/>
      <c r="B45" s="14" t="s">
        <v>92</v>
      </c>
      <c r="C45" s="1">
        <v>2</v>
      </c>
      <c r="D45" s="1">
        <v>0</v>
      </c>
      <c r="E45" s="27">
        <f t="shared" si="0"/>
        <v>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s="26" customFormat="1" ht="12.75" customHeight="1" x14ac:dyDescent="0.2">
      <c r="A46" s="60"/>
      <c r="B46" s="14" t="s">
        <v>93</v>
      </c>
      <c r="C46" s="1">
        <v>2</v>
      </c>
      <c r="D46" s="1">
        <v>1</v>
      </c>
      <c r="E46" s="27">
        <f t="shared" si="0"/>
        <v>0.5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s="26" customFormat="1" ht="12.75" customHeight="1" x14ac:dyDescent="0.2">
      <c r="A47" s="60"/>
      <c r="B47" s="14" t="s">
        <v>95</v>
      </c>
      <c r="C47" s="1">
        <v>1</v>
      </c>
      <c r="D47" s="1">
        <v>0</v>
      </c>
      <c r="E47" s="27">
        <f t="shared" si="0"/>
        <v>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s="26" customFormat="1" ht="12.75" customHeight="1" x14ac:dyDescent="0.2">
      <c r="A48" s="60"/>
      <c r="B48" s="14" t="s">
        <v>97</v>
      </c>
      <c r="C48" s="1">
        <v>1</v>
      </c>
      <c r="D48" s="1">
        <v>0</v>
      </c>
      <c r="E48" s="27">
        <f t="shared" si="0"/>
        <v>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s="26" customFormat="1" ht="12.75" customHeight="1" x14ac:dyDescent="0.2">
      <c r="A49" s="60"/>
      <c r="B49" s="14" t="s">
        <v>118</v>
      </c>
      <c r="C49" s="1">
        <v>2</v>
      </c>
      <c r="D49" s="1">
        <v>0</v>
      </c>
      <c r="E49" s="27">
        <f t="shared" si="0"/>
        <v>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26" customFormat="1" ht="12.75" customHeight="1" x14ac:dyDescent="0.2">
      <c r="A50" s="60"/>
      <c r="B50" s="14" t="s">
        <v>101</v>
      </c>
      <c r="C50" s="1">
        <v>1</v>
      </c>
      <c r="D50" s="1">
        <v>0</v>
      </c>
      <c r="E50" s="27">
        <f t="shared" si="0"/>
        <v>0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26" customFormat="1" ht="12.75" customHeight="1" x14ac:dyDescent="0.2">
      <c r="A51" s="60"/>
      <c r="B51" s="14" t="s">
        <v>102</v>
      </c>
      <c r="C51" s="1">
        <v>2</v>
      </c>
      <c r="D51" s="1">
        <v>0</v>
      </c>
      <c r="E51" s="27">
        <f t="shared" si="0"/>
        <v>0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s="26" customFormat="1" ht="12.75" customHeight="1" x14ac:dyDescent="0.2">
      <c r="A52" s="60"/>
      <c r="B52" s="14" t="s">
        <v>105</v>
      </c>
      <c r="C52" s="1">
        <v>1</v>
      </c>
      <c r="D52" s="1">
        <v>0</v>
      </c>
      <c r="E52" s="27">
        <f t="shared" si="0"/>
        <v>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s="26" customFormat="1" ht="12.75" customHeight="1" x14ac:dyDescent="0.2">
      <c r="A53" s="60"/>
      <c r="B53" s="14" t="s">
        <v>107</v>
      </c>
      <c r="C53" s="1">
        <v>1</v>
      </c>
      <c r="D53" s="1">
        <v>1</v>
      </c>
      <c r="E53" s="27">
        <f t="shared" si="0"/>
        <v>1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s="26" customFormat="1" ht="12.75" customHeight="1" x14ac:dyDescent="0.2">
      <c r="A54" s="60"/>
      <c r="B54" s="14" t="s">
        <v>109</v>
      </c>
      <c r="C54" s="1">
        <v>3</v>
      </c>
      <c r="D54" s="1">
        <v>1</v>
      </c>
      <c r="E54" s="27">
        <f t="shared" si="0"/>
        <v>0.33333333333333331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s="26" customFormat="1" ht="12.75" customHeight="1" x14ac:dyDescent="0.2">
      <c r="A55" s="60"/>
      <c r="B55" s="14" t="s">
        <v>110</v>
      </c>
      <c r="C55" s="1">
        <v>6</v>
      </c>
      <c r="D55" s="1">
        <v>1</v>
      </c>
      <c r="E55" s="27">
        <f t="shared" si="0"/>
        <v>0.16666666666666666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s="26" customFormat="1" ht="12.75" customHeight="1" x14ac:dyDescent="0.2">
      <c r="A56" s="60"/>
      <c r="B56" s="14" t="s">
        <v>111</v>
      </c>
      <c r="C56" s="1">
        <v>2</v>
      </c>
      <c r="D56" s="1">
        <v>0</v>
      </c>
      <c r="E56" s="27">
        <f t="shared" si="0"/>
        <v>0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s="26" customFormat="1" ht="12.75" customHeight="1" x14ac:dyDescent="0.2">
      <c r="A57" s="60"/>
      <c r="B57" s="14" t="s">
        <v>112</v>
      </c>
      <c r="C57" s="1">
        <v>16</v>
      </c>
      <c r="D57" s="1">
        <v>4</v>
      </c>
      <c r="E57" s="27">
        <f t="shared" si="0"/>
        <v>0.25</v>
      </c>
      <c r="F57" s="2">
        <v>3.5</v>
      </c>
      <c r="G57" s="2">
        <v>3.25</v>
      </c>
      <c r="H57" s="2">
        <v>3.75</v>
      </c>
      <c r="I57" s="2">
        <v>3.75</v>
      </c>
      <c r="J57" s="2">
        <v>4.75</v>
      </c>
      <c r="K57" s="2">
        <v>2.5</v>
      </c>
      <c r="L57" s="2">
        <v>4</v>
      </c>
      <c r="M57" s="2">
        <v>3.75</v>
      </c>
      <c r="N57" s="2">
        <v>4.25</v>
      </c>
      <c r="O57" s="2">
        <v>3.75</v>
      </c>
      <c r="P57" s="2">
        <v>4.25</v>
      </c>
      <c r="Q57" s="2">
        <v>4.75</v>
      </c>
      <c r="R57" s="2">
        <v>3</v>
      </c>
      <c r="S57" s="2">
        <v>4.5</v>
      </c>
      <c r="T57" s="2">
        <v>3.75</v>
      </c>
      <c r="U57" s="2">
        <v>3.3333333333333335</v>
      </c>
      <c r="V57" s="2">
        <v>4.75</v>
      </c>
      <c r="W57" s="2">
        <v>3.25</v>
      </c>
      <c r="X57" s="2">
        <v>4</v>
      </c>
      <c r="Y57" s="2">
        <v>5</v>
      </c>
      <c r="Z57" s="2">
        <v>4.5</v>
      </c>
    </row>
    <row r="58" spans="1:26" ht="12.75" customHeight="1" x14ac:dyDescent="0.2">
      <c r="A58" s="61"/>
      <c r="B58" s="14" t="s">
        <v>113</v>
      </c>
      <c r="C58" s="15">
        <v>1</v>
      </c>
      <c r="D58" s="1">
        <v>0</v>
      </c>
      <c r="E58" s="27">
        <f t="shared" si="0"/>
        <v>0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64" t="s">
        <v>119</v>
      </c>
      <c r="B59" s="14" t="s">
        <v>94</v>
      </c>
      <c r="C59" s="15">
        <v>2</v>
      </c>
      <c r="D59" s="1">
        <v>1</v>
      </c>
      <c r="E59" s="27">
        <f t="shared" si="0"/>
        <v>0.5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65"/>
      <c r="B60" s="14" t="s">
        <v>120</v>
      </c>
      <c r="C60" s="15">
        <v>9</v>
      </c>
      <c r="D60" s="1">
        <v>3</v>
      </c>
      <c r="E60" s="27">
        <f t="shared" si="0"/>
        <v>0.33333333333333331</v>
      </c>
      <c r="F60" s="2">
        <v>4</v>
      </c>
      <c r="G60" s="2">
        <v>2.6666666666666665</v>
      </c>
      <c r="H60" s="2">
        <v>3</v>
      </c>
      <c r="I60" s="2">
        <v>1.6666666666666667</v>
      </c>
      <c r="J60" s="2">
        <v>2.3333333333333335</v>
      </c>
      <c r="K60" s="2">
        <v>2</v>
      </c>
      <c r="L60" s="2">
        <v>3.3333333333333335</v>
      </c>
      <c r="M60" s="2">
        <v>3.3333333333333335</v>
      </c>
      <c r="N60" s="2">
        <v>4</v>
      </c>
      <c r="O60" s="2">
        <v>4</v>
      </c>
      <c r="P60" s="2">
        <v>2.3333333333333335</v>
      </c>
      <c r="Q60" s="2">
        <v>4.666666666666667</v>
      </c>
      <c r="R60" s="2">
        <v>2.3333333333333335</v>
      </c>
      <c r="S60" s="2">
        <v>3.3333333333333335</v>
      </c>
      <c r="T60" s="2">
        <v>4.666666666666667</v>
      </c>
      <c r="U60" s="2">
        <v>4.666666666666667</v>
      </c>
      <c r="V60" s="2">
        <v>3</v>
      </c>
      <c r="W60" s="2">
        <v>4</v>
      </c>
      <c r="X60" s="2">
        <v>3</v>
      </c>
      <c r="Y60" s="2">
        <v>4.333333333333333</v>
      </c>
      <c r="Z60" s="2">
        <v>3.6666666666666665</v>
      </c>
    </row>
    <row r="61" spans="1:26" ht="12.75" customHeight="1" x14ac:dyDescent="0.2">
      <c r="A61" s="65"/>
      <c r="B61" s="21" t="s">
        <v>105</v>
      </c>
      <c r="C61" s="15">
        <v>1</v>
      </c>
      <c r="D61" s="1">
        <v>0</v>
      </c>
      <c r="E61" s="27">
        <f t="shared" si="0"/>
        <v>0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">
      <c r="A62" s="59" t="s">
        <v>121</v>
      </c>
      <c r="B62" s="24" t="s">
        <v>83</v>
      </c>
      <c r="C62" s="1">
        <v>254</v>
      </c>
      <c r="D62" s="1">
        <v>87</v>
      </c>
      <c r="E62" s="27">
        <f t="shared" si="0"/>
        <v>0.34251968503937008</v>
      </c>
      <c r="F62" s="2">
        <v>3.7471264367816093</v>
      </c>
      <c r="G62" s="2">
        <v>3.8045977011494254</v>
      </c>
      <c r="H62" s="2">
        <v>4.0344827586206895</v>
      </c>
      <c r="I62" s="2">
        <v>3.6511627906976742</v>
      </c>
      <c r="J62" s="2">
        <v>3.9195402298850577</v>
      </c>
      <c r="K62" s="2">
        <v>2.9767441860465116</v>
      </c>
      <c r="L62" s="2">
        <v>4.4712643678160919</v>
      </c>
      <c r="M62" s="2">
        <v>3.9770114942528734</v>
      </c>
      <c r="N62" s="2">
        <v>4.6551724137931032</v>
      </c>
      <c r="O62" s="2">
        <v>4.6321839080459766</v>
      </c>
      <c r="P62" s="2">
        <v>3.7701149425287355</v>
      </c>
      <c r="Q62" s="2">
        <v>3.5862068965517242</v>
      </c>
      <c r="R62" s="2">
        <v>3.8850574712643677</v>
      </c>
      <c r="S62" s="2">
        <v>3.3218390804597702</v>
      </c>
      <c r="T62" s="2">
        <v>4.2413793103448274</v>
      </c>
      <c r="U62" s="2">
        <v>4.1839080459770113</v>
      </c>
      <c r="V62" s="2">
        <v>4.0459770114942533</v>
      </c>
      <c r="W62" s="2">
        <v>3.7011494252873565</v>
      </c>
      <c r="X62" s="2">
        <v>3.2988505747126435</v>
      </c>
      <c r="Y62" s="2">
        <v>4.7471264367816088</v>
      </c>
      <c r="Z62" s="2">
        <v>4.333333333333333</v>
      </c>
    </row>
    <row r="63" spans="1:26" ht="25.5" customHeight="1" x14ac:dyDescent="0.2">
      <c r="A63" s="60"/>
      <c r="B63" s="24" t="s">
        <v>116</v>
      </c>
      <c r="C63" s="1">
        <v>7</v>
      </c>
      <c r="D63" s="1">
        <v>1</v>
      </c>
      <c r="E63" s="27">
        <f t="shared" si="0"/>
        <v>0.14285714285714285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">
      <c r="A64" s="60"/>
      <c r="B64" s="24" t="s">
        <v>117</v>
      </c>
      <c r="C64" s="1">
        <v>57</v>
      </c>
      <c r="D64" s="1">
        <v>9</v>
      </c>
      <c r="E64" s="27">
        <f t="shared" si="0"/>
        <v>0.15789473684210525</v>
      </c>
      <c r="F64" s="2">
        <v>3.5555555555555554</v>
      </c>
      <c r="G64" s="2">
        <v>3.3333333333333335</v>
      </c>
      <c r="H64" s="2">
        <v>3.4444444444444446</v>
      </c>
      <c r="I64" s="2">
        <v>3.5555555555555554</v>
      </c>
      <c r="J64" s="2">
        <v>3.3333333333333335</v>
      </c>
      <c r="K64" s="2">
        <v>2.3333333333333335</v>
      </c>
      <c r="L64" s="2">
        <v>4.1111111111111107</v>
      </c>
      <c r="M64" s="2">
        <v>3.6666666666666665</v>
      </c>
      <c r="N64" s="2">
        <v>4.2222222222222223</v>
      </c>
      <c r="O64" s="2">
        <v>3.8888888888888888</v>
      </c>
      <c r="P64" s="2">
        <v>3.5555555555555554</v>
      </c>
      <c r="Q64" s="2">
        <v>4.2222222222222223</v>
      </c>
      <c r="R64" s="2">
        <v>2.8888888888888888</v>
      </c>
      <c r="S64" s="2">
        <v>4.333333333333333</v>
      </c>
      <c r="T64" s="2">
        <v>2.625</v>
      </c>
      <c r="U64" s="2">
        <v>2.5</v>
      </c>
      <c r="V64" s="2">
        <v>4.1111111111111107</v>
      </c>
      <c r="W64" s="2">
        <v>3.5</v>
      </c>
      <c r="X64" s="2">
        <v>3.8888888888888888</v>
      </c>
      <c r="Y64" s="2">
        <v>4.7777777777777777</v>
      </c>
      <c r="Z64" s="2">
        <v>4.333333333333333</v>
      </c>
    </row>
    <row r="65" spans="1:26" ht="25.5" customHeight="1" x14ac:dyDescent="0.2">
      <c r="A65" s="60"/>
      <c r="B65" s="24" t="s">
        <v>119</v>
      </c>
      <c r="C65" s="1">
        <v>12</v>
      </c>
      <c r="D65" s="1">
        <v>4</v>
      </c>
      <c r="E65" s="27">
        <f t="shared" si="0"/>
        <v>0.33333333333333331</v>
      </c>
      <c r="F65" s="2">
        <v>3.75</v>
      </c>
      <c r="G65" s="2">
        <v>2.75</v>
      </c>
      <c r="H65" s="2">
        <v>2.75</v>
      </c>
      <c r="I65" s="2">
        <v>2</v>
      </c>
      <c r="J65" s="2">
        <v>3</v>
      </c>
      <c r="K65" s="2">
        <v>2.5</v>
      </c>
      <c r="L65" s="2">
        <v>3.75</v>
      </c>
      <c r="M65" s="2">
        <v>3.5</v>
      </c>
      <c r="N65" s="2">
        <v>4.25</v>
      </c>
      <c r="O65" s="2">
        <v>4.25</v>
      </c>
      <c r="P65" s="2">
        <v>3</v>
      </c>
      <c r="Q65" s="2">
        <v>4.75</v>
      </c>
      <c r="R65" s="2">
        <v>3</v>
      </c>
      <c r="S65" s="2">
        <v>3.5</v>
      </c>
      <c r="T65" s="2">
        <v>4.75</v>
      </c>
      <c r="U65" s="2">
        <v>4.5</v>
      </c>
      <c r="V65" s="2">
        <v>3.5</v>
      </c>
      <c r="W65" s="2">
        <v>4</v>
      </c>
      <c r="X65" s="2">
        <v>3</v>
      </c>
      <c r="Y65" s="2">
        <v>4.5</v>
      </c>
      <c r="Z65" s="2">
        <v>4</v>
      </c>
    </row>
    <row r="66" spans="1:26" ht="25.5" customHeight="1" x14ac:dyDescent="0.2">
      <c r="A66" s="61"/>
      <c r="B66" s="22" t="s">
        <v>122</v>
      </c>
      <c r="C66" s="1">
        <v>330</v>
      </c>
      <c r="D66" s="1">
        <v>101</v>
      </c>
      <c r="E66" s="27">
        <f t="shared" si="0"/>
        <v>0.30606060606060603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">
      <c r="A67" s="59" t="s">
        <v>123</v>
      </c>
      <c r="B67" s="25" t="s">
        <v>124</v>
      </c>
      <c r="C67" s="1">
        <v>3</v>
      </c>
      <c r="D67" s="1">
        <v>0</v>
      </c>
      <c r="E67" s="27">
        <f t="shared" si="0"/>
        <v>0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">
      <c r="A68" s="60"/>
      <c r="B68" s="25" t="s">
        <v>83</v>
      </c>
      <c r="C68" s="1">
        <v>4</v>
      </c>
      <c r="D68" s="1">
        <v>1</v>
      </c>
      <c r="E68" s="27">
        <f t="shared" si="0"/>
        <v>0.25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">
      <c r="A69" s="61"/>
      <c r="B69" s="23" t="s">
        <v>125</v>
      </c>
      <c r="C69" s="1">
        <v>7</v>
      </c>
      <c r="D69" s="1">
        <v>1</v>
      </c>
      <c r="E69" s="27">
        <f t="shared" si="0"/>
        <v>0.14285714285714285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">
      <c r="A70" s="56" t="s">
        <v>126</v>
      </c>
      <c r="B70" s="18" t="s">
        <v>81</v>
      </c>
      <c r="C70" s="12">
        <v>3</v>
      </c>
      <c r="D70" s="12">
        <v>0</v>
      </c>
      <c r="E70" s="20">
        <f t="shared" si="0"/>
        <v>0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20.25" customHeight="1" x14ac:dyDescent="0.2">
      <c r="A71" s="57"/>
      <c r="B71" s="18" t="s">
        <v>83</v>
      </c>
      <c r="C71" s="12">
        <v>258</v>
      </c>
      <c r="D71" s="12">
        <v>88</v>
      </c>
      <c r="E71" s="20">
        <f t="shared" si="0"/>
        <v>0.34108527131782945</v>
      </c>
      <c r="F71" s="9">
        <v>3.75</v>
      </c>
      <c r="G71" s="9">
        <v>3.8068181818181817</v>
      </c>
      <c r="H71" s="9">
        <v>4.0340909090909092</v>
      </c>
      <c r="I71" s="9">
        <v>3.6551724137931036</v>
      </c>
      <c r="J71" s="9">
        <v>3.9204545454545454</v>
      </c>
      <c r="K71" s="9">
        <v>2.9885057471264367</v>
      </c>
      <c r="L71" s="9">
        <v>4.4659090909090908</v>
      </c>
      <c r="M71" s="9">
        <v>3.9772727272727271</v>
      </c>
      <c r="N71" s="9">
        <v>4.6477272727272725</v>
      </c>
      <c r="O71" s="9">
        <v>4.625</v>
      </c>
      <c r="P71" s="9">
        <v>3.7727272727272729</v>
      </c>
      <c r="Q71" s="9">
        <v>3.5909090909090908</v>
      </c>
      <c r="R71" s="9">
        <v>3.8863636363636362</v>
      </c>
      <c r="S71" s="9">
        <v>3.3295454545454546</v>
      </c>
      <c r="T71" s="9">
        <v>4.2386363636363633</v>
      </c>
      <c r="U71" s="9">
        <v>4.1818181818181817</v>
      </c>
      <c r="V71" s="9">
        <v>4.0454545454545459</v>
      </c>
      <c r="W71" s="9">
        <v>3.7159090909090908</v>
      </c>
      <c r="X71" s="9">
        <v>3.2840909090909092</v>
      </c>
      <c r="Y71" s="9">
        <v>4.75</v>
      </c>
      <c r="Z71" s="9">
        <v>4.3409090909090908</v>
      </c>
    </row>
    <row r="72" spans="1:26" ht="20.25" customHeight="1" x14ac:dyDescent="0.2">
      <c r="A72" s="57"/>
      <c r="B72" s="18" t="s">
        <v>116</v>
      </c>
      <c r="C72" s="12">
        <v>7</v>
      </c>
      <c r="D72" s="12">
        <v>1</v>
      </c>
      <c r="E72" s="20">
        <f t="shared" si="0"/>
        <v>0.14285714285714285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20.25" customHeight="1" x14ac:dyDescent="0.2">
      <c r="A73" s="57"/>
      <c r="B73" s="18" t="s">
        <v>117</v>
      </c>
      <c r="C73" s="12">
        <v>57</v>
      </c>
      <c r="D73" s="12">
        <v>9</v>
      </c>
      <c r="E73" s="20">
        <f t="shared" ref="E73:E75" si="1">D73/C73</f>
        <v>0.15789473684210525</v>
      </c>
      <c r="F73" s="9">
        <v>3.5555555555555554</v>
      </c>
      <c r="G73" s="9">
        <v>3.3333333333333335</v>
      </c>
      <c r="H73" s="9">
        <v>3.4444444444444446</v>
      </c>
      <c r="I73" s="9">
        <v>3.5555555555555554</v>
      </c>
      <c r="J73" s="9">
        <v>3.3333333333333335</v>
      </c>
      <c r="K73" s="9">
        <v>2.3333333333333335</v>
      </c>
      <c r="L73" s="9">
        <v>4.1111111111111107</v>
      </c>
      <c r="M73" s="9">
        <v>3.6666666666666665</v>
      </c>
      <c r="N73" s="9">
        <v>4.2222222222222223</v>
      </c>
      <c r="O73" s="9">
        <v>3.8888888888888888</v>
      </c>
      <c r="P73" s="9">
        <v>3.5555555555555554</v>
      </c>
      <c r="Q73" s="9">
        <v>4.2222222222222223</v>
      </c>
      <c r="R73" s="9">
        <v>2.8888888888888888</v>
      </c>
      <c r="S73" s="9">
        <v>4.333333333333333</v>
      </c>
      <c r="T73" s="9">
        <v>2.625</v>
      </c>
      <c r="U73" s="9">
        <v>2.5</v>
      </c>
      <c r="V73" s="9">
        <v>4.1111111111111107</v>
      </c>
      <c r="W73" s="9">
        <v>3.5</v>
      </c>
      <c r="X73" s="9">
        <v>3.8888888888888888</v>
      </c>
      <c r="Y73" s="9">
        <v>4.7777777777777777</v>
      </c>
      <c r="Z73" s="9">
        <v>4.333333333333333</v>
      </c>
    </row>
    <row r="74" spans="1:26" ht="20.25" customHeight="1" x14ac:dyDescent="0.2">
      <c r="A74" s="57"/>
      <c r="B74" s="18" t="s">
        <v>119</v>
      </c>
      <c r="C74" s="12">
        <v>12</v>
      </c>
      <c r="D74" s="12">
        <v>4</v>
      </c>
      <c r="E74" s="20">
        <f t="shared" si="1"/>
        <v>0.33333333333333331</v>
      </c>
      <c r="F74" s="9">
        <v>3.75</v>
      </c>
      <c r="G74" s="9">
        <v>2.75</v>
      </c>
      <c r="H74" s="9">
        <v>2.75</v>
      </c>
      <c r="I74" s="9">
        <v>2</v>
      </c>
      <c r="J74" s="9">
        <v>3</v>
      </c>
      <c r="K74" s="9">
        <v>2.5</v>
      </c>
      <c r="L74" s="9">
        <v>3.75</v>
      </c>
      <c r="M74" s="9">
        <v>3.5</v>
      </c>
      <c r="N74" s="9">
        <v>4.25</v>
      </c>
      <c r="O74" s="9">
        <v>4.25</v>
      </c>
      <c r="P74" s="9">
        <v>3</v>
      </c>
      <c r="Q74" s="9">
        <v>4.75</v>
      </c>
      <c r="R74" s="9">
        <v>3</v>
      </c>
      <c r="S74" s="9">
        <v>3.5</v>
      </c>
      <c r="T74" s="9">
        <v>4.75</v>
      </c>
      <c r="U74" s="9">
        <v>4.5</v>
      </c>
      <c r="V74" s="9">
        <v>3.5</v>
      </c>
      <c r="W74" s="9">
        <v>4</v>
      </c>
      <c r="X74" s="9">
        <v>3</v>
      </c>
      <c r="Y74" s="9">
        <v>4.5</v>
      </c>
      <c r="Z74" s="9">
        <v>4</v>
      </c>
    </row>
    <row r="75" spans="1:26" ht="25.5" customHeight="1" x14ac:dyDescent="0.2">
      <c r="A75" s="58"/>
      <c r="B75" s="16" t="s">
        <v>126</v>
      </c>
      <c r="C75" s="8">
        <v>337</v>
      </c>
      <c r="D75" s="8">
        <v>102</v>
      </c>
      <c r="E75" s="19">
        <f t="shared" si="1"/>
        <v>0.30267062314540061</v>
      </c>
      <c r="F75" s="17">
        <v>3.7254901960784315</v>
      </c>
      <c r="G75" s="17">
        <v>3.715686274509804</v>
      </c>
      <c r="H75" s="17">
        <v>3.9313725490196076</v>
      </c>
      <c r="I75" s="17">
        <v>3.5742574257425743</v>
      </c>
      <c r="J75" s="17">
        <v>3.8333333333333335</v>
      </c>
      <c r="K75" s="17">
        <v>2.9207920792079207</v>
      </c>
      <c r="L75" s="17">
        <v>4.4117647058823533</v>
      </c>
      <c r="M75" s="17">
        <v>3.9411764705882355</v>
      </c>
      <c r="N75" s="17">
        <v>4.5980392156862742</v>
      </c>
      <c r="O75" s="17">
        <v>4.5490196078431371</v>
      </c>
      <c r="P75" s="17">
        <v>3.7254901960784315</v>
      </c>
      <c r="Q75" s="17">
        <v>3.7058823529411766</v>
      </c>
      <c r="R75" s="17">
        <v>3.7745098039215685</v>
      </c>
      <c r="S75" s="17">
        <v>3.4313725490196076</v>
      </c>
      <c r="T75" s="17">
        <v>4.1386138613861387</v>
      </c>
      <c r="U75" s="17">
        <v>4.0693069306930694</v>
      </c>
      <c r="V75" s="17">
        <v>4.0392156862745097</v>
      </c>
      <c r="W75" s="17">
        <v>3.722772277227723</v>
      </c>
      <c r="X75" s="17">
        <v>3.3333333333333335</v>
      </c>
      <c r="Y75" s="17">
        <v>4.7450980392156863</v>
      </c>
      <c r="Z75" s="17">
        <v>4.333333333333333</v>
      </c>
    </row>
  </sheetData>
  <mergeCells count="7">
    <mergeCell ref="A70:A75"/>
    <mergeCell ref="A3:A34"/>
    <mergeCell ref="A35:A38"/>
    <mergeCell ref="A39:A58"/>
    <mergeCell ref="A59:A61"/>
    <mergeCell ref="A62:A66"/>
    <mergeCell ref="A67:A69"/>
  </mergeCells>
  <pageMargins left="0.7" right="0.7" top="0.75" bottom="0.75" header="0.3" footer="0.3"/>
  <pageSetup paperSize="9" scale="3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16B2F-BC18-4B54-9D3C-08BC697B4DFC}">
  <dimension ref="A1:U15"/>
  <sheetViews>
    <sheetView tabSelected="1" workbookViewId="0">
      <selection activeCell="C28" sqref="C28"/>
    </sheetView>
  </sheetViews>
  <sheetFormatPr baseColWidth="10" defaultRowHeight="12.75" x14ac:dyDescent="0.2"/>
  <cols>
    <col min="1" max="1" width="29.85546875" customWidth="1"/>
    <col min="2" max="2" width="13.85546875" customWidth="1"/>
    <col min="3" max="3" width="11.42578125" style="10"/>
    <col min="4" max="4" width="14.140625" style="10" customWidth="1"/>
  </cols>
  <sheetData>
    <row r="1" spans="1:21" ht="38.25" customHeight="1" x14ac:dyDescent="0.2">
      <c r="A1" s="11" t="s">
        <v>55</v>
      </c>
      <c r="B1" s="11" t="s">
        <v>127</v>
      </c>
      <c r="C1" s="11" t="s">
        <v>58</v>
      </c>
      <c r="D1" s="11" t="s">
        <v>59</v>
      </c>
      <c r="E1" s="11" t="s">
        <v>60</v>
      </c>
      <c r="F1" s="11" t="s">
        <v>61</v>
      </c>
      <c r="G1" s="11" t="s">
        <v>62</v>
      </c>
      <c r="H1" s="11" t="s">
        <v>63</v>
      </c>
      <c r="I1" s="11" t="s">
        <v>64</v>
      </c>
      <c r="J1" s="11" t="s">
        <v>65</v>
      </c>
      <c r="K1" s="11" t="s">
        <v>66</v>
      </c>
      <c r="L1" s="11" t="s">
        <v>67</v>
      </c>
      <c r="M1" s="11" t="s">
        <v>68</v>
      </c>
      <c r="N1" s="11" t="s">
        <v>69</v>
      </c>
      <c r="O1" s="11" t="s">
        <v>70</v>
      </c>
      <c r="P1" s="11" t="s">
        <v>71</v>
      </c>
      <c r="Q1" s="11" t="s">
        <v>72</v>
      </c>
      <c r="R1" s="11" t="s">
        <v>73</v>
      </c>
      <c r="S1" s="11" t="s">
        <v>74</v>
      </c>
      <c r="T1" s="11" t="s">
        <v>75</v>
      </c>
      <c r="U1" s="11" t="s">
        <v>76</v>
      </c>
    </row>
    <row r="2" spans="1:21" x14ac:dyDescent="0.2">
      <c r="A2" s="30" t="s">
        <v>128</v>
      </c>
      <c r="B2" s="1">
        <v>13</v>
      </c>
      <c r="C2" s="1">
        <v>2</v>
      </c>
      <c r="D2" s="31">
        <f t="shared" ref="D2:D14" si="0">C2/B2</f>
        <v>0.15384615384615385</v>
      </c>
      <c r="E2" s="2">
        <v>3</v>
      </c>
      <c r="F2" s="2">
        <v>4</v>
      </c>
      <c r="G2" s="2">
        <v>1</v>
      </c>
      <c r="H2" s="2">
        <v>5</v>
      </c>
      <c r="I2" s="2">
        <v>4.5</v>
      </c>
      <c r="J2" s="2">
        <v>5</v>
      </c>
      <c r="K2" s="2">
        <v>3.5</v>
      </c>
      <c r="L2" s="2">
        <v>5</v>
      </c>
      <c r="M2" s="2">
        <v>4</v>
      </c>
      <c r="N2" s="2">
        <v>2.5</v>
      </c>
      <c r="O2" s="2">
        <v>5</v>
      </c>
      <c r="P2" s="2">
        <v>4.5</v>
      </c>
      <c r="Q2" s="2">
        <v>4.5</v>
      </c>
      <c r="R2" s="2">
        <v>5</v>
      </c>
      <c r="S2" s="2">
        <v>0</v>
      </c>
      <c r="T2" s="2">
        <v>2.5</v>
      </c>
      <c r="U2" s="2">
        <v>4</v>
      </c>
    </row>
    <row r="3" spans="1:21" x14ac:dyDescent="0.2">
      <c r="A3" s="30" t="s">
        <v>129</v>
      </c>
      <c r="B3" s="1">
        <v>7</v>
      </c>
      <c r="C3" s="1">
        <v>1</v>
      </c>
      <c r="D3" s="31">
        <f t="shared" si="0"/>
        <v>0.14285714285714285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2">
      <c r="A4" s="30" t="s">
        <v>130</v>
      </c>
      <c r="B4" s="1">
        <v>17</v>
      </c>
      <c r="C4" s="1">
        <v>0</v>
      </c>
      <c r="D4" s="31">
        <f t="shared" si="0"/>
        <v>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2">
      <c r="A5" s="30" t="s">
        <v>131</v>
      </c>
      <c r="B5" s="1">
        <v>8</v>
      </c>
      <c r="C5" s="1">
        <v>2</v>
      </c>
      <c r="D5" s="31">
        <f t="shared" si="0"/>
        <v>0.25</v>
      </c>
      <c r="E5" s="2">
        <v>2.5</v>
      </c>
      <c r="F5" s="2">
        <v>2.5</v>
      </c>
      <c r="G5" s="2">
        <v>1.5</v>
      </c>
      <c r="H5" s="2">
        <v>2.5</v>
      </c>
      <c r="I5" s="2">
        <v>2.5</v>
      </c>
      <c r="J5" s="2">
        <v>2.5</v>
      </c>
      <c r="K5" s="2">
        <v>2.5</v>
      </c>
      <c r="L5" s="2">
        <v>2.5</v>
      </c>
      <c r="M5" s="2">
        <v>2.5</v>
      </c>
      <c r="N5" s="2">
        <v>2.5</v>
      </c>
      <c r="O5" s="2">
        <v>2.5</v>
      </c>
      <c r="P5" s="2">
        <v>2.5</v>
      </c>
      <c r="Q5" s="2">
        <v>2.5</v>
      </c>
      <c r="R5" s="2">
        <v>2.5</v>
      </c>
      <c r="S5" s="2">
        <v>2</v>
      </c>
      <c r="T5" s="2">
        <v>2</v>
      </c>
      <c r="U5" s="2">
        <v>2.5</v>
      </c>
    </row>
    <row r="6" spans="1:21" x14ac:dyDescent="0.2">
      <c r="A6" s="30" t="s">
        <v>132</v>
      </c>
      <c r="B6" s="1">
        <v>18</v>
      </c>
      <c r="C6" s="1">
        <v>16</v>
      </c>
      <c r="D6" s="31">
        <f t="shared" si="0"/>
        <v>0.88888888888888884</v>
      </c>
      <c r="E6" s="2">
        <v>4.5</v>
      </c>
      <c r="F6" s="2">
        <v>4.8125</v>
      </c>
      <c r="G6" s="2">
        <v>4.5</v>
      </c>
      <c r="H6" s="2">
        <v>4.6875</v>
      </c>
      <c r="I6" s="2">
        <v>4.9375</v>
      </c>
      <c r="J6" s="2">
        <v>4.75</v>
      </c>
      <c r="K6" s="2">
        <v>4.3125</v>
      </c>
      <c r="L6" s="2">
        <v>4.9375</v>
      </c>
      <c r="M6" s="2">
        <v>4.6875</v>
      </c>
      <c r="N6" s="2">
        <v>4.625</v>
      </c>
      <c r="O6" s="2">
        <v>4.125</v>
      </c>
      <c r="P6" s="2">
        <v>4.75</v>
      </c>
      <c r="Q6" s="2">
        <v>4.5625</v>
      </c>
      <c r="R6" s="2">
        <v>3.625</v>
      </c>
      <c r="S6" s="2">
        <v>4.6875</v>
      </c>
      <c r="T6" s="2">
        <v>4.75</v>
      </c>
      <c r="U6" s="2">
        <v>4.625</v>
      </c>
    </row>
    <row r="7" spans="1:21" x14ac:dyDescent="0.2">
      <c r="A7" s="30" t="s">
        <v>133</v>
      </c>
      <c r="B7" s="1">
        <v>293</v>
      </c>
      <c r="C7" s="1">
        <v>109</v>
      </c>
      <c r="D7" s="31">
        <f t="shared" si="0"/>
        <v>0.37201365187713309</v>
      </c>
      <c r="E7" s="2">
        <v>3.9174311926605503</v>
      </c>
      <c r="F7" s="2">
        <v>3.9633027522935782</v>
      </c>
      <c r="G7" s="2">
        <v>4.0471698113207548</v>
      </c>
      <c r="H7" s="2">
        <v>4.4537037037037033</v>
      </c>
      <c r="I7" s="2">
        <v>4.4907407407407405</v>
      </c>
      <c r="J7" s="2">
        <v>4.3796296296296298</v>
      </c>
      <c r="K7" s="2">
        <v>3.5504587155963301</v>
      </c>
      <c r="L7" s="2">
        <v>4.2660550458715596</v>
      </c>
      <c r="M7" s="2">
        <v>3.9351851851851851</v>
      </c>
      <c r="N7" s="2">
        <v>3.4128440366972477</v>
      </c>
      <c r="O7" s="2">
        <v>3.980952380952381</v>
      </c>
      <c r="P7" s="2">
        <v>3.7706422018348622</v>
      </c>
      <c r="Q7" s="2">
        <v>3.6238532110091741</v>
      </c>
      <c r="R7" s="2">
        <v>3.834862385321101</v>
      </c>
      <c r="S7" s="2">
        <v>3.5185185185185186</v>
      </c>
      <c r="T7" s="2">
        <v>3.477064220183486</v>
      </c>
      <c r="U7" s="2">
        <v>4.1111111111111107</v>
      </c>
    </row>
    <row r="8" spans="1:21" x14ac:dyDescent="0.2">
      <c r="A8" s="30" t="s">
        <v>134</v>
      </c>
      <c r="B8" s="1">
        <v>1</v>
      </c>
      <c r="C8" s="1">
        <v>1</v>
      </c>
      <c r="D8" s="31">
        <f t="shared" si="0"/>
        <v>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x14ac:dyDescent="0.2">
      <c r="A9" s="30" t="s">
        <v>135</v>
      </c>
      <c r="B9" s="1">
        <v>71</v>
      </c>
      <c r="C9" s="1">
        <v>11</v>
      </c>
      <c r="D9" s="31">
        <f t="shared" si="0"/>
        <v>0.15492957746478872</v>
      </c>
      <c r="E9" s="2">
        <v>4.7272727272727275</v>
      </c>
      <c r="F9" s="2">
        <v>4.5454545454545459</v>
      </c>
      <c r="G9" s="2">
        <v>4.3636363636363633</v>
      </c>
      <c r="H9" s="2">
        <v>4.7272727272727275</v>
      </c>
      <c r="I9" s="2">
        <v>4.9090909090909092</v>
      </c>
      <c r="J9" s="2">
        <v>4.8181818181818183</v>
      </c>
      <c r="K9" s="2">
        <v>4.0909090909090908</v>
      </c>
      <c r="L9" s="2">
        <v>4.8181818181818183</v>
      </c>
      <c r="M9" s="2">
        <v>4.5454545454545459</v>
      </c>
      <c r="N9" s="2">
        <v>4.3636363636363633</v>
      </c>
      <c r="O9" s="2">
        <v>4.4545454545454541</v>
      </c>
      <c r="P9" s="2">
        <v>4.3636363636363633</v>
      </c>
      <c r="Q9" s="2">
        <v>4.3636363636363633</v>
      </c>
      <c r="R9" s="2">
        <v>4.5999999999999996</v>
      </c>
      <c r="S9" s="2">
        <v>4.1818181818181817</v>
      </c>
      <c r="T9" s="2">
        <v>4.4545454545454541</v>
      </c>
      <c r="U9" s="2">
        <v>4.7272727272727275</v>
      </c>
    </row>
    <row r="10" spans="1:21" x14ac:dyDescent="0.2">
      <c r="A10" s="30" t="s">
        <v>136</v>
      </c>
      <c r="B10" s="1">
        <v>1</v>
      </c>
      <c r="C10" s="1">
        <v>0</v>
      </c>
      <c r="D10" s="31">
        <f t="shared" si="0"/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x14ac:dyDescent="0.2">
      <c r="A11" s="30" t="s">
        <v>137</v>
      </c>
      <c r="B11" s="1">
        <v>47</v>
      </c>
      <c r="C11" s="1">
        <v>4</v>
      </c>
      <c r="D11" s="31">
        <f t="shared" si="0"/>
        <v>8.5106382978723402E-2</v>
      </c>
      <c r="E11" s="2">
        <v>5</v>
      </c>
      <c r="F11" s="2">
        <v>5</v>
      </c>
      <c r="G11" s="2">
        <v>5</v>
      </c>
      <c r="H11" s="2">
        <v>5</v>
      </c>
      <c r="I11" s="2">
        <v>5</v>
      </c>
      <c r="J11" s="2">
        <v>5</v>
      </c>
      <c r="K11" s="2">
        <v>5</v>
      </c>
      <c r="L11" s="2">
        <v>5</v>
      </c>
      <c r="M11" s="2">
        <v>5</v>
      </c>
      <c r="N11" s="2">
        <v>5</v>
      </c>
      <c r="O11" s="2">
        <v>4.5</v>
      </c>
      <c r="P11" s="2">
        <v>5</v>
      </c>
      <c r="Q11" s="2">
        <v>5</v>
      </c>
      <c r="R11" s="2">
        <v>4.25</v>
      </c>
      <c r="S11" s="2">
        <v>5</v>
      </c>
      <c r="T11" s="2">
        <v>4.75</v>
      </c>
      <c r="U11" s="2">
        <v>5</v>
      </c>
    </row>
    <row r="12" spans="1:21" x14ac:dyDescent="0.2">
      <c r="A12" s="30" t="s">
        <v>138</v>
      </c>
      <c r="B12" s="1">
        <v>55</v>
      </c>
      <c r="C12" s="1">
        <v>8</v>
      </c>
      <c r="D12" s="31">
        <f t="shared" si="0"/>
        <v>0.14545454545454545</v>
      </c>
      <c r="E12" s="2">
        <v>4.375</v>
      </c>
      <c r="F12" s="2">
        <v>4.375</v>
      </c>
      <c r="G12" s="2">
        <v>2.75</v>
      </c>
      <c r="H12" s="2">
        <v>4.875</v>
      </c>
      <c r="I12" s="2">
        <v>4.625</v>
      </c>
      <c r="J12" s="2">
        <v>4.5</v>
      </c>
      <c r="K12" s="2">
        <v>3</v>
      </c>
      <c r="L12" s="2">
        <v>4.625</v>
      </c>
      <c r="M12" s="2">
        <v>1.875</v>
      </c>
      <c r="N12" s="2">
        <v>2.875</v>
      </c>
      <c r="O12" s="2">
        <v>4</v>
      </c>
      <c r="P12" s="2">
        <v>3.875</v>
      </c>
      <c r="Q12" s="2">
        <v>4.375</v>
      </c>
      <c r="R12" s="2">
        <v>1.75</v>
      </c>
      <c r="S12" s="2">
        <v>3.5</v>
      </c>
      <c r="T12" s="2">
        <v>3.125</v>
      </c>
      <c r="U12" s="2">
        <v>4.125</v>
      </c>
    </row>
    <row r="13" spans="1:21" x14ac:dyDescent="0.2">
      <c r="A13" s="30" t="s">
        <v>139</v>
      </c>
      <c r="B13" s="1">
        <v>37</v>
      </c>
      <c r="C13" s="1">
        <v>5</v>
      </c>
      <c r="D13" s="31">
        <f t="shared" si="0"/>
        <v>0.13513513513513514</v>
      </c>
      <c r="E13" s="2">
        <v>3.4</v>
      </c>
      <c r="F13" s="2">
        <v>4.5999999999999996</v>
      </c>
      <c r="G13" s="2">
        <v>5</v>
      </c>
      <c r="H13" s="2">
        <v>4.5999999999999996</v>
      </c>
      <c r="I13" s="2">
        <v>4.5999999999999996</v>
      </c>
      <c r="J13" s="2">
        <v>4.5999999999999996</v>
      </c>
      <c r="K13" s="2">
        <v>4.2</v>
      </c>
      <c r="L13" s="2">
        <v>4.5999999999999996</v>
      </c>
      <c r="M13" s="2">
        <v>4.4000000000000004</v>
      </c>
      <c r="N13" s="2">
        <v>4.5999999999999996</v>
      </c>
      <c r="O13" s="2">
        <v>4</v>
      </c>
      <c r="P13" s="2">
        <v>3.4</v>
      </c>
      <c r="Q13" s="2">
        <v>3.8</v>
      </c>
      <c r="R13" s="2">
        <v>4.2</v>
      </c>
      <c r="S13" s="2">
        <v>3.8</v>
      </c>
      <c r="T13" s="2">
        <v>4</v>
      </c>
      <c r="U13" s="2">
        <v>4.5999999999999996</v>
      </c>
    </row>
    <row r="14" spans="1:21" x14ac:dyDescent="0.2">
      <c r="A14" s="30" t="s">
        <v>140</v>
      </c>
      <c r="B14" s="1">
        <v>1</v>
      </c>
      <c r="C14" s="1">
        <v>0</v>
      </c>
      <c r="D14" s="31">
        <f t="shared" si="0"/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25.5" customHeight="1" x14ac:dyDescent="0.2">
      <c r="A15" s="18" t="s">
        <v>141</v>
      </c>
      <c r="B15" s="12">
        <f>SUM(B2:B14)</f>
        <v>569</v>
      </c>
      <c r="C15" s="12">
        <f>SUM(C2:C14)</f>
        <v>159</v>
      </c>
      <c r="D15" s="32">
        <f>C15/B15</f>
        <v>0.27943760984182775</v>
      </c>
      <c r="E15" s="9">
        <v>4.056962025316456</v>
      </c>
      <c r="F15" s="9">
        <v>4.1518987341772151</v>
      </c>
      <c r="G15" s="9">
        <v>4.064516129032258</v>
      </c>
      <c r="H15" s="9">
        <v>4.5253164556962027</v>
      </c>
      <c r="I15" s="9">
        <v>4.5696202531645573</v>
      </c>
      <c r="J15" s="9">
        <v>4.4683544303797467</v>
      </c>
      <c r="K15" s="9">
        <v>3.6981132075471699</v>
      </c>
      <c r="L15" s="9">
        <v>4.4025157232704402</v>
      </c>
      <c r="M15" s="9">
        <v>3.981012658227848</v>
      </c>
      <c r="N15" s="9">
        <v>3.6477987421383649</v>
      </c>
      <c r="O15" s="9">
        <v>4.0454545454545459</v>
      </c>
      <c r="P15" s="9">
        <v>3.9371069182389937</v>
      </c>
      <c r="Q15" s="9">
        <v>3.8616352201257862</v>
      </c>
      <c r="R15" s="9">
        <v>3.7834394904458599</v>
      </c>
      <c r="S15" s="9">
        <v>3.7070063694267517</v>
      </c>
      <c r="T15" s="9">
        <v>3.691823899371069</v>
      </c>
      <c r="U15" s="9">
        <v>4.2341772151898738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4" ma:contentTypeDescription="Crear nuevo documento." ma:contentTypeScope="" ma:versionID="e13456ffbb9c0ce6ffbae812eac2dd32">
  <xsd:schema xmlns:xsd="http://www.w3.org/2001/XMLSchema" xmlns:xs="http://www.w3.org/2001/XMLSchema" xmlns:p="http://schemas.microsoft.com/office/2006/metadata/properties" xmlns:ns2="064799f5-a73b-4ff1-8fe6-6344afeef39e" xmlns:ns3="9e25231a-f3f5-49be-87f6-e32b8ba66f8d" xmlns:ns4="5b57d22d-0ec8-451b-bcf0-279f33863e76" targetNamespace="http://schemas.microsoft.com/office/2006/metadata/properties" ma:root="true" ma:fieldsID="08c5488919f7dc41bfa7dbef109761eb" ns2:_="" ns3:_="" ns4:_="">
    <xsd:import namespace="064799f5-a73b-4ff1-8fe6-6344afeef39e"/>
    <xsd:import namespace="9e25231a-f3f5-49be-87f6-e32b8ba66f8d"/>
    <xsd:import namespace="5b57d22d-0ec8-451b-bcf0-279f33863e76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7d22d-0ec8-451b-bcf0-279f33863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A90C2E-EF51-4B11-A13D-7BBC147BEFA0}">
  <ds:schemaRefs>
    <ds:schemaRef ds:uri="http://schemas.openxmlformats.org/package/2006/metadata/core-properties"/>
    <ds:schemaRef ds:uri="064799f5-a73b-4ff1-8fe6-6344afeef39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9e25231a-f3f5-49be-87f6-e32b8ba66f8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10E1DCA-3C3F-404A-AB9B-3AAC95AD2B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D65693-BB89-42C9-ACF1-6AF7A275BFF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Portada</vt:lpstr>
      <vt:lpstr>Encuesta - Alumnos Enviados</vt:lpstr>
      <vt:lpstr>Encuesta - Alumnos Recibidos</vt:lpstr>
      <vt:lpstr>Alumnos Enviados</vt:lpstr>
      <vt:lpstr>Alumnos Recibidos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Cobo Salcines, Beatriz</cp:lastModifiedBy>
  <cp:revision>0</cp:revision>
  <cp:lastPrinted>2019-09-11T09:30:46Z</cp:lastPrinted>
  <dcterms:created xsi:type="dcterms:W3CDTF">2016-10-21T12:17:35Z</dcterms:created>
  <dcterms:modified xsi:type="dcterms:W3CDTF">2025-09-10T07:31:22Z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