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AREA DE CALIDAD\P9-SATISFACCIÓN PROGRAMA FORMATIVO\2023-2024\PAS\"/>
    </mc:Choice>
  </mc:AlternateContent>
  <xr:revisionPtr revIDLastSave="0" documentId="13_ncr:1_{7CCAD42C-7D06-42DF-9F1B-D713B00DBE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ada" sheetId="2" r:id="rId1"/>
    <sheet name="Modelo Encuesta" sheetId="3" r:id="rId2"/>
    <sheet name="Resultados por CENTROS UC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" i="1"/>
  <c r="C19" i="1"/>
  <c r="B19" i="1"/>
  <c r="D19" i="1" l="1"/>
</calcChain>
</file>

<file path=xl/sharedStrings.xml><?xml version="1.0" encoding="utf-8"?>
<sst xmlns="http://schemas.openxmlformats.org/spreadsheetml/2006/main" count="145" uniqueCount="47">
  <si>
    <t>La información publicada en la página web sobre las titulaciones impartidas en el Centro es suficiente y accesible.</t>
  </si>
  <si>
    <t>Recibo la información necesaria para desarrollar correctamente mi trabajo.</t>
  </si>
  <si>
    <t>Tengo conocimiento suficiente sobre la estructura de gestión y administración del Centro.</t>
  </si>
  <si>
    <t>Considero adecuado el conocimiento que tienen profesores y estudiantes sobre las funciones que desempeño en mi unidad o servicio.</t>
  </si>
  <si>
    <t>La interacción con los responsables académicos del Centro/Departamento es buena y fluida (Decano/Director, Vicedecanos/Subdirectores, Director de Departamento, etc.).</t>
  </si>
  <si>
    <t>La relación con el profesorado que imparte docencia en el Centro es adecuada.</t>
  </si>
  <si>
    <t xml:space="preserve">La interacción con los estudiantes del Centro es apropiada. </t>
  </si>
  <si>
    <t>La relación con el resto de Personal de Administración y Servicios del Centro es buena y fluida.</t>
  </si>
  <si>
    <t>Las tareas que realizo se adecúan a las características de mi puesto de trabajo.</t>
  </si>
  <si>
    <t>Los recursos aportados por el Centro para el desempeño de mis funciones son apropiados.</t>
  </si>
  <si>
    <t>Los recursos de mi unidad o servicio se utilizan de manera eficiente.</t>
  </si>
  <si>
    <t>Comunico al responsable de mi unidad o servicio los aspectos susceptibles de mejora que identifico en mi actividad diaria.</t>
  </si>
  <si>
    <t>Dispongo de un sistema adecuado para realizar quejas y/o sugerencias.</t>
  </si>
  <si>
    <t>Los cursos del Plan de Formación del PAS que realizo son de utilidad y aplico sus contenidos en el desempeño de mis funciones.</t>
  </si>
  <si>
    <t xml:space="preserve">En general, estoy satisfecho/a con el desarrollo de las titulaciones que se imparten en mi Centro. </t>
  </si>
  <si>
    <t>CENTRO</t>
  </si>
  <si>
    <t xml:space="preserve">UNIVERSIDAD DE CANTABRIA </t>
  </si>
  <si>
    <t>Encuestas Recibidas</t>
  </si>
  <si>
    <t>Participación</t>
  </si>
  <si>
    <t>Nº PAS</t>
  </si>
  <si>
    <t>FACULTAD DE CIENCIAS</t>
  </si>
  <si>
    <t>FACULTAD DE MEDICINA</t>
  </si>
  <si>
    <t>ESCUELA DE DOCTORADO</t>
  </si>
  <si>
    <t>ETS DE NAUTICA</t>
  </si>
  <si>
    <t>FACULTAD DE FILOSOFIA Y LETRAS</t>
  </si>
  <si>
    <t>ETS DE INGENIEROS DE CAMINOS CANALES Y PUERTOS</t>
  </si>
  <si>
    <t>FACULTAD DE DERECHO</t>
  </si>
  <si>
    <t>ESCUELA POLITÉCNICA DE INGENIERÍA DE MINAS Y ENERGÍA</t>
  </si>
  <si>
    <t>ETS DE INGENIERIOS INDUSTRIALES  Y TELECOMUNICACIONES</t>
  </si>
  <si>
    <t>EU DE TURISMO ALTAMIRA</t>
  </si>
  <si>
    <t>FACULTAD CIENCIAS ECONOMICAS Y EMPRESARIALES</t>
  </si>
  <si>
    <t>FACULTAD DE ENFERMERIA</t>
  </si>
  <si>
    <t>CIESE - FUNDACIÓN COMILLAS</t>
  </si>
  <si>
    <t>EU DE FISIOTERAPIA GIMBERNAT-CANTABRIA</t>
  </si>
  <si>
    <t>FACULTAD DE EDUCACION</t>
  </si>
  <si>
    <t>FACULTAD DE DERECHO Y FACULTAD DE CIENCIAS ECONOMICAS Y EMPRESARIALES (PERSONAL COMPARTIDO EN LOS DOS CENTROS)</t>
  </si>
  <si>
    <t>FACULTAD DE EDUCACIÓN Y FACULTAD DE FILOSOFIA Y LETRAS (PERSONAL COMPARTIDO EN LOS DOS CENTROS)</t>
  </si>
  <si>
    <t>VICERRECTORADO DE ORDENACIÓN ACADÉMICA</t>
  </si>
  <si>
    <t>UNIVERSIDAD DE CANTABRIA</t>
  </si>
  <si>
    <t xml:space="preserve">ENCUESTA DE SATISFACCIÓN DEL PERSONAL DE ADMINISTRACIÓN Y SERVICIOS CON EL PROGRAMA FORMATIVO
</t>
  </si>
  <si>
    <t>TABLA DE RESULTADOS POR CENTRO</t>
  </si>
  <si>
    <t>ENCUESTA BIENAL</t>
  </si>
  <si>
    <t>ENCUESTA SATISFACCIÓN DEL PAS CON LA TITULACIÓN</t>
  </si>
  <si>
    <t>Nº</t>
  </si>
  <si>
    <t>Ítem</t>
  </si>
  <si>
    <t>£</t>
  </si>
  <si>
    <t>CURSO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</si>
</sst>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theme="1" tint="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sz val="11"/>
      <color theme="1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52B4B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/>
    <xf numFmtId="0" fontId="4" fillId="0" borderId="0"/>
  </cellStyleXfs>
  <cellXfs count="31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NumberFormat="1"/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9" fontId="3" fillId="2" borderId="1" xfId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0" borderId="0" xfId="2"/>
    <xf numFmtId="0" fontId="9" fillId="0" borderId="0" xfId="3"/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 vertical="distributed" wrapText="1"/>
    </xf>
    <xf numFmtId="0" fontId="11" fillId="0" borderId="0" xfId="2" applyFont="1" applyAlignment="1">
      <alignment horizontal="center" vertical="distributed"/>
    </xf>
    <xf numFmtId="0" fontId="12" fillId="0" borderId="0" xfId="2" applyFont="1" applyAlignment="1">
      <alignment horizontal="center"/>
    </xf>
    <xf numFmtId="0" fontId="13" fillId="0" borderId="0" xfId="4" applyFont="1" applyAlignment="1">
      <alignment horizontal="center" vertical="center" wrapText="1"/>
    </xf>
    <xf numFmtId="0" fontId="4" fillId="0" borderId="0" xfId="4"/>
    <xf numFmtId="0" fontId="8" fillId="0" borderId="1" xfId="4" applyFont="1" applyBorder="1" applyAlignment="1">
      <alignment horizontal="center"/>
    </xf>
    <xf numFmtId="0" fontId="14" fillId="0" borderId="3" xfId="4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justify" vertical="center"/>
    </xf>
    <xf numFmtId="0" fontId="4" fillId="0" borderId="1" xfId="4" applyBorder="1"/>
    <xf numFmtId="0" fontId="16" fillId="0" borderId="1" xfId="4" applyFont="1" applyBorder="1" applyAlignment="1">
      <alignment horizontal="center" vertical="center"/>
    </xf>
    <xf numFmtId="0" fontId="15" fillId="0" borderId="1" xfId="4" applyFont="1" applyBorder="1" applyAlignment="1">
      <alignment vertical="center" wrapText="1"/>
    </xf>
    <xf numFmtId="0" fontId="2" fillId="0" borderId="0" xfId="4" applyFont="1"/>
  </cellXfs>
  <cellStyles count="5">
    <cellStyle name="Normal" xfId="0" builtinId="0"/>
    <cellStyle name="Normal 2" xfId="3" xr:uid="{76FBD324-EA30-4804-AC04-A173AA58EAAA}"/>
    <cellStyle name="Normal 3" xfId="4" xr:uid="{94969EC5-01D4-4ECC-85B1-6452080BFC3A}"/>
    <cellStyle name="Normal 3 2" xfId="2" xr:uid="{1682543E-0301-42CA-99F8-52C703B8093A}"/>
    <cellStyle name="Porcentaje" xfId="1" builtinId="5"/>
  </cellStyles>
  <dxfs count="0"/>
  <tableStyles count="0" defaultTableStyle="TableStyleMedium2" defaultPivotStyle="PivotStyleLight16"/>
  <colors>
    <mruColors>
      <color rgb="FF52B4BE"/>
      <color rgb="FF68BD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152400</xdr:rowOff>
    </xdr:from>
    <xdr:to>
      <xdr:col>1</xdr:col>
      <xdr:colOff>419100</xdr:colOff>
      <xdr:row>4</xdr:row>
      <xdr:rowOff>145007</xdr:rowOff>
    </xdr:to>
    <xdr:pic>
      <xdr:nvPicPr>
        <xdr:cNvPr id="2" name="1 Imagen" descr="Logo UC.jpg">
          <a:extLst>
            <a:ext uri="{FF2B5EF4-FFF2-40B4-BE49-F238E27FC236}">
              <a16:creationId xmlns:a16="http://schemas.microsoft.com/office/drawing/2014/main" id="{84A65B94-800D-459F-BC55-8F494DDD4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5" y="152400"/>
          <a:ext cx="752475" cy="754607"/>
        </a:xfrm>
        <a:prstGeom prst="rect">
          <a:avLst/>
        </a:prstGeom>
      </xdr:spPr>
    </xdr:pic>
    <xdr:clientData/>
  </xdr:twoCellAnchor>
  <xdr:twoCellAnchor editAs="oneCell">
    <xdr:from>
      <xdr:col>9</xdr:col>
      <xdr:colOff>82484</xdr:colOff>
      <xdr:row>0</xdr:row>
      <xdr:rowOff>76200</xdr:rowOff>
    </xdr:from>
    <xdr:to>
      <xdr:col>10</xdr:col>
      <xdr:colOff>390526</xdr:colOff>
      <xdr:row>4</xdr:row>
      <xdr:rowOff>76199</xdr:rowOff>
    </xdr:to>
    <xdr:pic>
      <xdr:nvPicPr>
        <xdr:cNvPr id="3" name="2 Imagen" descr="Calidad transparente.gif">
          <a:extLst>
            <a:ext uri="{FF2B5EF4-FFF2-40B4-BE49-F238E27FC236}">
              <a16:creationId xmlns:a16="http://schemas.microsoft.com/office/drawing/2014/main" id="{4FBC5B53-547E-49B8-A906-3C3E43452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40484" y="76200"/>
          <a:ext cx="1070042" cy="761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50B5B-0A95-44C8-89A9-EFD102DACF92}">
  <dimension ref="A1:J18"/>
  <sheetViews>
    <sheetView tabSelected="1" workbookViewId="0">
      <selection activeCell="B15" sqref="B15:J15"/>
    </sheetView>
  </sheetViews>
  <sheetFormatPr baseColWidth="10" defaultRowHeight="12.75" x14ac:dyDescent="0.2"/>
  <cols>
    <col min="1" max="16384" width="11.42578125" style="16"/>
  </cols>
  <sheetData>
    <row r="1" spans="1:10" ht="15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0" ht="15" x14ac:dyDescent="0.25">
      <c r="A2" s="15"/>
      <c r="B2" s="15"/>
      <c r="C2" s="17" t="s">
        <v>37</v>
      </c>
      <c r="D2" s="17"/>
      <c r="E2" s="17"/>
      <c r="F2" s="17"/>
      <c r="G2" s="17"/>
      <c r="H2" s="17"/>
      <c r="I2" s="17"/>
      <c r="J2" s="15"/>
    </row>
    <row r="3" spans="1:10" ht="15" x14ac:dyDescent="0.25">
      <c r="A3" s="15"/>
      <c r="B3" s="15"/>
      <c r="C3" s="17" t="s">
        <v>38</v>
      </c>
      <c r="D3" s="17"/>
      <c r="E3" s="17"/>
      <c r="F3" s="17"/>
      <c r="G3" s="17"/>
      <c r="H3" s="17"/>
      <c r="I3" s="17"/>
      <c r="J3" s="15"/>
    </row>
    <row r="4" spans="1:10" ht="1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0" ht="15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ht="15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15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ht="15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15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 ht="15" x14ac:dyDescent="0.25">
      <c r="A10" s="15"/>
      <c r="B10" s="18" t="s">
        <v>39</v>
      </c>
      <c r="C10" s="19"/>
      <c r="D10" s="19"/>
      <c r="E10" s="19"/>
      <c r="F10" s="19"/>
      <c r="G10" s="19"/>
      <c r="H10" s="19"/>
      <c r="I10" s="19"/>
      <c r="J10" s="19"/>
    </row>
    <row r="11" spans="1:10" ht="15" x14ac:dyDescent="0.25">
      <c r="A11" s="15"/>
      <c r="B11" s="19"/>
      <c r="C11" s="19"/>
      <c r="D11" s="19"/>
      <c r="E11" s="19"/>
      <c r="F11" s="19"/>
      <c r="G11" s="19"/>
      <c r="H11" s="19"/>
      <c r="I11" s="19"/>
      <c r="J11" s="19"/>
    </row>
    <row r="12" spans="1:10" ht="15" x14ac:dyDescent="0.25">
      <c r="A12" s="15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5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spans="1:10" ht="15.75" x14ac:dyDescent="0.25">
      <c r="A14" s="15"/>
      <c r="B14" s="20" t="s">
        <v>40</v>
      </c>
      <c r="C14" s="20"/>
      <c r="D14" s="20"/>
      <c r="E14" s="20"/>
      <c r="F14" s="20"/>
      <c r="G14" s="20"/>
      <c r="H14" s="20"/>
      <c r="I14" s="20"/>
      <c r="J14" s="20"/>
    </row>
    <row r="15" spans="1:10" ht="15.75" x14ac:dyDescent="0.25">
      <c r="A15" s="15"/>
      <c r="B15" s="20" t="s">
        <v>46</v>
      </c>
      <c r="C15" s="20"/>
      <c r="D15" s="20"/>
      <c r="E15" s="20"/>
      <c r="F15" s="20"/>
      <c r="G15" s="20"/>
      <c r="H15" s="20"/>
      <c r="I15" s="20"/>
      <c r="J15" s="20"/>
    </row>
    <row r="16" spans="1:10" ht="15.75" x14ac:dyDescent="0.25">
      <c r="A16" s="15"/>
      <c r="B16" s="20" t="s">
        <v>41</v>
      </c>
      <c r="C16" s="20"/>
      <c r="D16" s="20"/>
      <c r="E16" s="20"/>
      <c r="F16" s="20"/>
      <c r="G16" s="20"/>
      <c r="H16" s="20"/>
      <c r="I16" s="20"/>
      <c r="J16" s="20"/>
    </row>
    <row r="17" spans="1:10" ht="15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</row>
    <row r="18" spans="1:10" ht="15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</row>
  </sheetData>
  <mergeCells count="6">
    <mergeCell ref="C2:I2"/>
    <mergeCell ref="C3:I3"/>
    <mergeCell ref="B10:J12"/>
    <mergeCell ref="B14:J14"/>
    <mergeCell ref="B15:J15"/>
    <mergeCell ref="B16:J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C8F9-2B1D-4A2C-8B1E-CA99B08B2A18}">
  <dimension ref="A1:H17"/>
  <sheetViews>
    <sheetView workbookViewId="0">
      <selection sqref="A1:B1"/>
    </sheetView>
  </sheetViews>
  <sheetFormatPr baseColWidth="10" defaultRowHeight="12.75" x14ac:dyDescent="0.2"/>
  <cols>
    <col min="1" max="1" width="6" style="30" customWidth="1"/>
    <col min="2" max="2" width="68.42578125" style="30" customWidth="1"/>
    <col min="3" max="16384" width="11.42578125" style="22"/>
  </cols>
  <sheetData>
    <row r="1" spans="1:8" ht="55.5" customHeight="1" x14ac:dyDescent="0.2">
      <c r="A1" s="21" t="s">
        <v>42</v>
      </c>
      <c r="B1" s="21"/>
    </row>
    <row r="2" spans="1:8" ht="39.75" customHeight="1" x14ac:dyDescent="0.25">
      <c r="A2" s="23" t="s">
        <v>43</v>
      </c>
      <c r="B2" s="23" t="s">
        <v>44</v>
      </c>
      <c r="C2" s="24">
        <v>0</v>
      </c>
      <c r="D2" s="24">
        <v>1</v>
      </c>
      <c r="E2" s="24">
        <v>2</v>
      </c>
      <c r="F2" s="24">
        <v>3</v>
      </c>
      <c r="G2" s="24">
        <v>4</v>
      </c>
      <c r="H2" s="24">
        <v>5</v>
      </c>
    </row>
    <row r="3" spans="1:8" ht="21.75" customHeight="1" x14ac:dyDescent="0.2">
      <c r="A3" s="25">
        <v>1</v>
      </c>
      <c r="B3" s="26" t="s">
        <v>0</v>
      </c>
      <c r="C3" s="27"/>
      <c r="D3" s="27"/>
      <c r="E3" s="27"/>
      <c r="F3" s="27"/>
      <c r="G3" s="27"/>
      <c r="H3" s="27"/>
    </row>
    <row r="4" spans="1:8" ht="14.25" x14ac:dyDescent="0.2">
      <c r="A4" s="25">
        <v>2</v>
      </c>
      <c r="B4" s="26" t="s">
        <v>1</v>
      </c>
      <c r="C4" s="28" t="s">
        <v>45</v>
      </c>
      <c r="D4" s="28" t="s">
        <v>45</v>
      </c>
      <c r="E4" s="28" t="s">
        <v>45</v>
      </c>
      <c r="F4" s="28" t="s">
        <v>45</v>
      </c>
      <c r="G4" s="28" t="s">
        <v>45</v>
      </c>
      <c r="H4" s="28" t="s">
        <v>45</v>
      </c>
    </row>
    <row r="5" spans="1:8" ht="14.25" x14ac:dyDescent="0.2">
      <c r="A5" s="25">
        <v>3</v>
      </c>
      <c r="B5" s="26" t="s">
        <v>2</v>
      </c>
      <c r="C5" s="28" t="s">
        <v>45</v>
      </c>
      <c r="D5" s="28" t="s">
        <v>45</v>
      </c>
      <c r="E5" s="28" t="s">
        <v>45</v>
      </c>
      <c r="F5" s="28" t="s">
        <v>45</v>
      </c>
      <c r="G5" s="28" t="s">
        <v>45</v>
      </c>
      <c r="H5" s="28" t="s">
        <v>45</v>
      </c>
    </row>
    <row r="6" spans="1:8" ht="21" x14ac:dyDescent="0.2">
      <c r="A6" s="25">
        <v>4</v>
      </c>
      <c r="B6" s="26" t="s">
        <v>3</v>
      </c>
      <c r="C6" s="28" t="s">
        <v>45</v>
      </c>
      <c r="D6" s="28" t="s">
        <v>45</v>
      </c>
      <c r="E6" s="28" t="s">
        <v>45</v>
      </c>
      <c r="F6" s="28" t="s">
        <v>45</v>
      </c>
      <c r="G6" s="28" t="s">
        <v>45</v>
      </c>
      <c r="H6" s="28" t="s">
        <v>45</v>
      </c>
    </row>
    <row r="7" spans="1:8" ht="21" x14ac:dyDescent="0.2">
      <c r="A7" s="25">
        <v>5</v>
      </c>
      <c r="B7" s="26" t="s">
        <v>4</v>
      </c>
      <c r="C7" s="28" t="s">
        <v>45</v>
      </c>
      <c r="D7" s="28" t="s">
        <v>45</v>
      </c>
      <c r="E7" s="28" t="s">
        <v>45</v>
      </c>
      <c r="F7" s="28" t="s">
        <v>45</v>
      </c>
      <c r="G7" s="28" t="s">
        <v>45</v>
      </c>
      <c r="H7" s="28" t="s">
        <v>45</v>
      </c>
    </row>
    <row r="8" spans="1:8" ht="14.25" x14ac:dyDescent="0.2">
      <c r="A8" s="25">
        <v>6</v>
      </c>
      <c r="B8" s="26" t="s">
        <v>5</v>
      </c>
      <c r="C8" s="28" t="s">
        <v>45</v>
      </c>
      <c r="D8" s="28" t="s">
        <v>45</v>
      </c>
      <c r="E8" s="28" t="s">
        <v>45</v>
      </c>
      <c r="F8" s="28" t="s">
        <v>45</v>
      </c>
      <c r="G8" s="28" t="s">
        <v>45</v>
      </c>
      <c r="H8" s="28" t="s">
        <v>45</v>
      </c>
    </row>
    <row r="9" spans="1:8" ht="12.75" customHeight="1" x14ac:dyDescent="0.2">
      <c r="A9" s="25">
        <v>7</v>
      </c>
      <c r="B9" s="26" t="s">
        <v>6</v>
      </c>
      <c r="C9" s="28" t="s">
        <v>45</v>
      </c>
      <c r="D9" s="28" t="s">
        <v>45</v>
      </c>
      <c r="E9" s="28" t="s">
        <v>45</v>
      </c>
      <c r="F9" s="28" t="s">
        <v>45</v>
      </c>
      <c r="G9" s="28" t="s">
        <v>45</v>
      </c>
      <c r="H9" s="28" t="s">
        <v>45</v>
      </c>
    </row>
    <row r="10" spans="1:8" ht="14.25" x14ac:dyDescent="0.2">
      <c r="A10" s="25">
        <v>8</v>
      </c>
      <c r="B10" s="26" t="s">
        <v>7</v>
      </c>
      <c r="C10" s="28" t="s">
        <v>45</v>
      </c>
      <c r="D10" s="28" t="s">
        <v>45</v>
      </c>
      <c r="E10" s="28" t="s">
        <v>45</v>
      </c>
      <c r="F10" s="28" t="s">
        <v>45</v>
      </c>
      <c r="G10" s="28" t="s">
        <v>45</v>
      </c>
      <c r="H10" s="28" t="s">
        <v>45</v>
      </c>
    </row>
    <row r="11" spans="1:8" ht="14.25" x14ac:dyDescent="0.2">
      <c r="A11" s="25">
        <v>9</v>
      </c>
      <c r="B11" s="26" t="s">
        <v>8</v>
      </c>
      <c r="C11" s="28" t="s">
        <v>45</v>
      </c>
      <c r="D11" s="28" t="s">
        <v>45</v>
      </c>
      <c r="E11" s="28" t="s">
        <v>45</v>
      </c>
      <c r="F11" s="28" t="s">
        <v>45</v>
      </c>
      <c r="G11" s="28" t="s">
        <v>45</v>
      </c>
      <c r="H11" s="28" t="s">
        <v>45</v>
      </c>
    </row>
    <row r="12" spans="1:8" ht="14.25" x14ac:dyDescent="0.2">
      <c r="A12" s="25">
        <v>10</v>
      </c>
      <c r="B12" s="26" t="s">
        <v>9</v>
      </c>
      <c r="C12" s="28" t="s">
        <v>45</v>
      </c>
      <c r="D12" s="28" t="s">
        <v>45</v>
      </c>
      <c r="E12" s="28" t="s">
        <v>45</v>
      </c>
      <c r="F12" s="28" t="s">
        <v>45</v>
      </c>
      <c r="G12" s="28" t="s">
        <v>45</v>
      </c>
      <c r="H12" s="28" t="s">
        <v>45</v>
      </c>
    </row>
    <row r="13" spans="1:8" ht="14.25" x14ac:dyDescent="0.2">
      <c r="A13" s="25">
        <v>11</v>
      </c>
      <c r="B13" s="26" t="s">
        <v>10</v>
      </c>
      <c r="C13" s="28" t="s">
        <v>45</v>
      </c>
      <c r="D13" s="28" t="s">
        <v>45</v>
      </c>
      <c r="E13" s="28" t="s">
        <v>45</v>
      </c>
      <c r="F13" s="28" t="s">
        <v>45</v>
      </c>
      <c r="G13" s="28" t="s">
        <v>45</v>
      </c>
      <c r="H13" s="28" t="s">
        <v>45</v>
      </c>
    </row>
    <row r="14" spans="1:8" ht="21" x14ac:dyDescent="0.2">
      <c r="A14" s="25">
        <v>12</v>
      </c>
      <c r="B14" s="26" t="s">
        <v>11</v>
      </c>
      <c r="C14" s="28" t="s">
        <v>45</v>
      </c>
      <c r="D14" s="28" t="s">
        <v>45</v>
      </c>
      <c r="E14" s="28" t="s">
        <v>45</v>
      </c>
      <c r="F14" s="28" t="s">
        <v>45</v>
      </c>
      <c r="G14" s="28" t="s">
        <v>45</v>
      </c>
      <c r="H14" s="28" t="s">
        <v>45</v>
      </c>
    </row>
    <row r="15" spans="1:8" ht="14.25" x14ac:dyDescent="0.2">
      <c r="A15" s="25">
        <v>13</v>
      </c>
      <c r="B15" s="26" t="s">
        <v>12</v>
      </c>
      <c r="C15" s="28" t="s">
        <v>45</v>
      </c>
      <c r="D15" s="28" t="s">
        <v>45</v>
      </c>
      <c r="E15" s="28" t="s">
        <v>45</v>
      </c>
      <c r="F15" s="28" t="s">
        <v>45</v>
      </c>
      <c r="G15" s="28" t="s">
        <v>45</v>
      </c>
      <c r="H15" s="28" t="s">
        <v>45</v>
      </c>
    </row>
    <row r="16" spans="1:8" ht="21" x14ac:dyDescent="0.2">
      <c r="A16" s="25">
        <v>14</v>
      </c>
      <c r="B16" s="29" t="s">
        <v>13</v>
      </c>
      <c r="C16" s="28" t="s">
        <v>45</v>
      </c>
      <c r="D16" s="28" t="s">
        <v>45</v>
      </c>
      <c r="E16" s="28" t="s">
        <v>45</v>
      </c>
      <c r="F16" s="28" t="s">
        <v>45</v>
      </c>
      <c r="G16" s="28" t="s">
        <v>45</v>
      </c>
      <c r="H16" s="28" t="s">
        <v>45</v>
      </c>
    </row>
    <row r="17" spans="1:8" ht="12.75" customHeight="1" x14ac:dyDescent="0.2">
      <c r="A17" s="25">
        <v>15</v>
      </c>
      <c r="B17" s="26" t="s">
        <v>14</v>
      </c>
      <c r="C17" s="28" t="s">
        <v>45</v>
      </c>
      <c r="D17" s="28" t="s">
        <v>45</v>
      </c>
      <c r="E17" s="28" t="s">
        <v>45</v>
      </c>
      <c r="F17" s="28" t="s">
        <v>45</v>
      </c>
      <c r="G17" s="28" t="s">
        <v>45</v>
      </c>
      <c r="H17" s="28" t="s">
        <v>45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zoomScale="85" zoomScaleNormal="85" workbookViewId="0">
      <selection activeCell="S1" sqref="S1"/>
    </sheetView>
  </sheetViews>
  <sheetFormatPr baseColWidth="10" defaultRowHeight="15" x14ac:dyDescent="0.25"/>
  <cols>
    <col min="1" max="1" width="53.5703125" customWidth="1"/>
    <col min="2" max="2" width="14.28515625" customWidth="1"/>
    <col min="3" max="4" width="15.42578125" customWidth="1"/>
    <col min="5" max="19" width="10.7109375" customWidth="1"/>
  </cols>
  <sheetData>
    <row r="1" spans="1:19" ht="259.5" customHeight="1" x14ac:dyDescent="0.25">
      <c r="A1" s="8" t="s">
        <v>15</v>
      </c>
      <c r="B1" s="8" t="s">
        <v>19</v>
      </c>
      <c r="C1" s="8" t="s">
        <v>17</v>
      </c>
      <c r="D1" s="8" t="s">
        <v>18</v>
      </c>
      <c r="E1" s="9" t="s">
        <v>0</v>
      </c>
      <c r="F1" s="9" t="s">
        <v>1</v>
      </c>
      <c r="G1" s="9" t="s">
        <v>2</v>
      </c>
      <c r="H1" s="9" t="s">
        <v>3</v>
      </c>
      <c r="I1" s="9" t="s">
        <v>4</v>
      </c>
      <c r="J1" s="9" t="s">
        <v>5</v>
      </c>
      <c r="K1" s="9" t="s">
        <v>6</v>
      </c>
      <c r="L1" s="9" t="s">
        <v>7</v>
      </c>
      <c r="M1" s="9" t="s">
        <v>8</v>
      </c>
      <c r="N1" s="9" t="s">
        <v>9</v>
      </c>
      <c r="O1" s="9" t="s">
        <v>10</v>
      </c>
      <c r="P1" s="9" t="s">
        <v>11</v>
      </c>
      <c r="Q1" s="9" t="s">
        <v>12</v>
      </c>
      <c r="R1" s="9" t="s">
        <v>13</v>
      </c>
      <c r="S1" s="10" t="s">
        <v>14</v>
      </c>
    </row>
    <row r="2" spans="1:19" ht="30" customHeight="1" x14ac:dyDescent="0.25">
      <c r="A2" s="1" t="s">
        <v>32</v>
      </c>
      <c r="B2" s="2">
        <v>1</v>
      </c>
      <c r="C2" s="2">
        <v>1</v>
      </c>
      <c r="D2" s="3">
        <f>C2/B2</f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30" customHeight="1" x14ac:dyDescent="0.25">
      <c r="A3" s="1" t="s">
        <v>22</v>
      </c>
      <c r="B3" s="2">
        <v>4</v>
      </c>
      <c r="C3" s="2">
        <v>3</v>
      </c>
      <c r="D3" s="3">
        <f t="shared" ref="D3:D19" si="0">C3/B3</f>
        <v>0.75</v>
      </c>
      <c r="E3" s="4">
        <v>3.6666666666666665</v>
      </c>
      <c r="F3" s="4">
        <v>2.3333333333333335</v>
      </c>
      <c r="G3" s="4">
        <v>4</v>
      </c>
      <c r="H3" s="4">
        <v>2.6666666666666665</v>
      </c>
      <c r="I3" s="4">
        <v>4.666666666666667</v>
      </c>
      <c r="J3" s="4">
        <v>4.333333333333333</v>
      </c>
      <c r="K3" s="4">
        <v>4.666666666666667</v>
      </c>
      <c r="L3" s="4">
        <v>5</v>
      </c>
      <c r="M3" s="4">
        <v>4.333333333333333</v>
      </c>
      <c r="N3" s="4">
        <v>3.3333333333333335</v>
      </c>
      <c r="O3" s="4">
        <v>4.666666666666667</v>
      </c>
      <c r="P3" s="4">
        <v>5</v>
      </c>
      <c r="Q3" s="4">
        <v>4</v>
      </c>
      <c r="R3" s="4">
        <v>2</v>
      </c>
      <c r="S3" s="4">
        <v>4.5</v>
      </c>
    </row>
    <row r="4" spans="1:19" ht="30" customHeight="1" x14ac:dyDescent="0.25">
      <c r="A4" s="1" t="s">
        <v>27</v>
      </c>
      <c r="B4" s="2">
        <v>12</v>
      </c>
      <c r="C4" s="2">
        <v>4</v>
      </c>
      <c r="D4" s="3">
        <f t="shared" si="0"/>
        <v>0.33333333333333331</v>
      </c>
      <c r="E4" s="4">
        <v>4.666666666666667</v>
      </c>
      <c r="F4" s="4">
        <v>4.75</v>
      </c>
      <c r="G4" s="4">
        <v>5</v>
      </c>
      <c r="H4" s="4">
        <v>4.25</v>
      </c>
      <c r="I4" s="4">
        <v>5</v>
      </c>
      <c r="J4" s="4">
        <v>4.75</v>
      </c>
      <c r="K4" s="4">
        <v>4.5</v>
      </c>
      <c r="L4" s="4">
        <v>5</v>
      </c>
      <c r="M4" s="4">
        <v>5</v>
      </c>
      <c r="N4" s="4">
        <v>5</v>
      </c>
      <c r="O4" s="4">
        <v>4.75</v>
      </c>
      <c r="P4" s="4">
        <v>4.75</v>
      </c>
      <c r="Q4" s="4">
        <v>4.75</v>
      </c>
      <c r="R4" s="4">
        <v>4.333333333333333</v>
      </c>
      <c r="S4" s="4">
        <v>4.75</v>
      </c>
    </row>
    <row r="5" spans="1:19" ht="30" customHeight="1" x14ac:dyDescent="0.25">
      <c r="A5" s="1" t="s">
        <v>28</v>
      </c>
      <c r="B5" s="2">
        <v>43</v>
      </c>
      <c r="C5" s="2">
        <v>15</v>
      </c>
      <c r="D5" s="3">
        <f t="shared" si="0"/>
        <v>0.34883720930232559</v>
      </c>
      <c r="E5" s="4">
        <v>4.2857142857142856</v>
      </c>
      <c r="F5" s="4">
        <v>3.9333333333333331</v>
      </c>
      <c r="G5" s="4">
        <v>4.4285714285714288</v>
      </c>
      <c r="H5" s="4">
        <v>3.2857142857142856</v>
      </c>
      <c r="I5" s="4">
        <v>4.615384615384615</v>
      </c>
      <c r="J5" s="4">
        <v>4.5</v>
      </c>
      <c r="K5" s="4">
        <v>4.25</v>
      </c>
      <c r="L5" s="4">
        <v>4.9285714285714288</v>
      </c>
      <c r="M5" s="4">
        <v>4.2666666666666666</v>
      </c>
      <c r="N5" s="4">
        <v>4.2</v>
      </c>
      <c r="O5" s="4">
        <v>4.2666666666666666</v>
      </c>
      <c r="P5" s="4">
        <v>4.6428571428571432</v>
      </c>
      <c r="Q5" s="4">
        <v>4.75</v>
      </c>
      <c r="R5" s="4">
        <v>3.8461538461538463</v>
      </c>
      <c r="S5" s="4">
        <v>4.6428571428571432</v>
      </c>
    </row>
    <row r="6" spans="1:19" ht="30" customHeight="1" x14ac:dyDescent="0.25">
      <c r="A6" s="1" t="s">
        <v>25</v>
      </c>
      <c r="B6" s="5">
        <v>40</v>
      </c>
      <c r="C6" s="5">
        <v>13</v>
      </c>
      <c r="D6" s="3">
        <f t="shared" si="0"/>
        <v>0.32500000000000001</v>
      </c>
      <c r="E6" s="4">
        <v>4.333333333333333</v>
      </c>
      <c r="F6" s="4">
        <v>4.3076923076923075</v>
      </c>
      <c r="G6" s="4">
        <v>4.083333333333333</v>
      </c>
      <c r="H6" s="4">
        <v>4.083333333333333</v>
      </c>
      <c r="I6" s="4">
        <v>4.5384615384615383</v>
      </c>
      <c r="J6" s="4">
        <v>4.615384615384615</v>
      </c>
      <c r="K6" s="4">
        <v>4.5</v>
      </c>
      <c r="L6" s="4">
        <v>4.615384615384615</v>
      </c>
      <c r="M6" s="4">
        <v>4.5384615384615383</v>
      </c>
      <c r="N6" s="4">
        <v>4.1538461538461542</v>
      </c>
      <c r="O6" s="4">
        <v>4.384615384615385</v>
      </c>
      <c r="P6" s="4">
        <v>4.5384615384615383</v>
      </c>
      <c r="Q6" s="4">
        <v>4.083333333333333</v>
      </c>
      <c r="R6" s="4">
        <v>3.3076923076923075</v>
      </c>
      <c r="S6" s="4">
        <v>4.5454545454545459</v>
      </c>
    </row>
    <row r="7" spans="1:19" ht="30" customHeight="1" x14ac:dyDescent="0.25">
      <c r="A7" s="1" t="s">
        <v>23</v>
      </c>
      <c r="B7" s="5">
        <v>17</v>
      </c>
      <c r="C7" s="5">
        <v>7</v>
      </c>
      <c r="D7" s="3">
        <f t="shared" si="0"/>
        <v>0.41176470588235292</v>
      </c>
      <c r="E7" s="4">
        <v>4.8571428571428568</v>
      </c>
      <c r="F7" s="4">
        <v>4.833333333333333</v>
      </c>
      <c r="G7" s="4">
        <v>4.8571428571428568</v>
      </c>
      <c r="H7" s="4">
        <v>4.2857142857142856</v>
      </c>
      <c r="I7" s="4">
        <v>5</v>
      </c>
      <c r="J7" s="4">
        <v>4.833333333333333</v>
      </c>
      <c r="K7" s="4">
        <v>4.166666666666667</v>
      </c>
      <c r="L7" s="4">
        <v>5</v>
      </c>
      <c r="M7" s="4">
        <v>5</v>
      </c>
      <c r="N7" s="4">
        <v>5</v>
      </c>
      <c r="O7" s="4">
        <v>4.8571428571428568</v>
      </c>
      <c r="P7" s="4">
        <v>4.8571428571428568</v>
      </c>
      <c r="Q7" s="4">
        <v>5</v>
      </c>
      <c r="R7" s="4">
        <v>4.333333333333333</v>
      </c>
      <c r="S7" s="4">
        <v>4.8571428571428568</v>
      </c>
    </row>
    <row r="8" spans="1:19" ht="30" customHeight="1" x14ac:dyDescent="0.25">
      <c r="A8" s="1" t="s">
        <v>33</v>
      </c>
      <c r="B8" s="5">
        <v>9</v>
      </c>
      <c r="C8" s="5">
        <v>7</v>
      </c>
      <c r="D8" s="3">
        <f t="shared" si="0"/>
        <v>0.77777777777777779</v>
      </c>
      <c r="E8" s="4">
        <v>4.4285714285714288</v>
      </c>
      <c r="F8" s="4">
        <v>4.5714285714285712</v>
      </c>
      <c r="G8" s="4">
        <v>5</v>
      </c>
      <c r="H8" s="4">
        <v>5</v>
      </c>
      <c r="I8" s="4">
        <v>4.5</v>
      </c>
      <c r="J8" s="4">
        <v>4.8</v>
      </c>
      <c r="K8" s="4">
        <v>5</v>
      </c>
      <c r="L8" s="4">
        <v>4.4285714285714288</v>
      </c>
      <c r="M8" s="4">
        <v>4.8571428571428568</v>
      </c>
      <c r="N8" s="4">
        <v>5</v>
      </c>
      <c r="O8" s="4">
        <v>4.5714285714285712</v>
      </c>
      <c r="P8" s="4">
        <v>4.8571428571428568</v>
      </c>
      <c r="Q8" s="4">
        <v>3.8571428571428572</v>
      </c>
      <c r="R8" s="4">
        <v>4.2</v>
      </c>
      <c r="S8" s="4">
        <v>5</v>
      </c>
    </row>
    <row r="9" spans="1:19" ht="30" customHeight="1" x14ac:dyDescent="0.25">
      <c r="A9" s="1" t="s">
        <v>29</v>
      </c>
      <c r="B9" s="5">
        <v>3</v>
      </c>
      <c r="C9" s="5">
        <v>2</v>
      </c>
      <c r="D9" s="3">
        <f t="shared" si="0"/>
        <v>0.66666666666666663</v>
      </c>
      <c r="E9" s="4">
        <v>4</v>
      </c>
      <c r="F9" s="4">
        <v>4</v>
      </c>
      <c r="G9" s="4">
        <v>5</v>
      </c>
      <c r="H9" s="4">
        <v>4</v>
      </c>
      <c r="I9" s="4">
        <v>4</v>
      </c>
      <c r="J9" s="4">
        <v>5</v>
      </c>
      <c r="K9" s="4">
        <v>5</v>
      </c>
      <c r="L9" s="4">
        <v>5</v>
      </c>
      <c r="M9" s="4">
        <v>5</v>
      </c>
      <c r="N9" s="4">
        <v>5</v>
      </c>
      <c r="O9" s="4">
        <v>5</v>
      </c>
      <c r="P9" s="4">
        <v>5</v>
      </c>
      <c r="Q9" s="4">
        <v>4</v>
      </c>
      <c r="R9" s="4">
        <v>4</v>
      </c>
      <c r="S9" s="4">
        <v>4.5</v>
      </c>
    </row>
    <row r="10" spans="1:19" ht="48.75" customHeight="1" x14ac:dyDescent="0.25">
      <c r="A10" s="1" t="s">
        <v>30</v>
      </c>
      <c r="B10" s="5">
        <v>14</v>
      </c>
      <c r="C10" s="5">
        <v>8</v>
      </c>
      <c r="D10" s="3">
        <f t="shared" si="0"/>
        <v>0.5714285714285714</v>
      </c>
      <c r="E10" s="4">
        <v>4.5714285714285712</v>
      </c>
      <c r="F10" s="4">
        <v>3.5714285714285716</v>
      </c>
      <c r="G10" s="4">
        <v>3.8571428571428572</v>
      </c>
      <c r="H10" s="4">
        <v>3.625</v>
      </c>
      <c r="I10" s="4">
        <v>5</v>
      </c>
      <c r="J10" s="4">
        <v>4.8571428571428568</v>
      </c>
      <c r="K10" s="4">
        <v>4.5999999999999996</v>
      </c>
      <c r="L10" s="4">
        <v>4.625</v>
      </c>
      <c r="M10" s="4">
        <v>4</v>
      </c>
      <c r="N10" s="4">
        <v>4.166666666666667</v>
      </c>
      <c r="O10" s="4">
        <v>4.5</v>
      </c>
      <c r="P10" s="4">
        <v>4.75</v>
      </c>
      <c r="Q10" s="4">
        <v>4.4000000000000004</v>
      </c>
      <c r="R10" s="4">
        <v>3.1428571428571428</v>
      </c>
      <c r="S10" s="4">
        <v>4.5999999999999996</v>
      </c>
    </row>
    <row r="11" spans="1:19" ht="30" customHeight="1" x14ac:dyDescent="0.25">
      <c r="A11" s="1" t="s">
        <v>20</v>
      </c>
      <c r="B11" s="5">
        <v>32</v>
      </c>
      <c r="C11" s="5">
        <v>12</v>
      </c>
      <c r="D11" s="3">
        <f t="shared" si="0"/>
        <v>0.375</v>
      </c>
      <c r="E11" s="4">
        <v>4.6363636363636367</v>
      </c>
      <c r="F11" s="4">
        <v>4.166666666666667</v>
      </c>
      <c r="G11" s="4">
        <v>4.166666666666667</v>
      </c>
      <c r="H11" s="4">
        <v>4</v>
      </c>
      <c r="I11" s="4">
        <v>4.5</v>
      </c>
      <c r="J11" s="4">
        <v>4.416666666666667</v>
      </c>
      <c r="K11" s="4">
        <v>4.166666666666667</v>
      </c>
      <c r="L11" s="4">
        <v>4.5454545454545459</v>
      </c>
      <c r="M11" s="4">
        <v>4.5</v>
      </c>
      <c r="N11" s="4">
        <v>3.9166666666666665</v>
      </c>
      <c r="O11" s="4">
        <v>4.583333333333333</v>
      </c>
      <c r="P11" s="4">
        <v>4.75</v>
      </c>
      <c r="Q11" s="4">
        <v>4.5454545454545459</v>
      </c>
      <c r="R11" s="4">
        <v>3.2</v>
      </c>
      <c r="S11" s="4">
        <v>4.3636363636363633</v>
      </c>
    </row>
    <row r="12" spans="1:19" ht="30" customHeight="1" x14ac:dyDescent="0.25">
      <c r="A12" s="1" t="s">
        <v>26</v>
      </c>
      <c r="B12" s="5">
        <v>10</v>
      </c>
      <c r="C12" s="5">
        <v>4</v>
      </c>
      <c r="D12" s="3">
        <f t="shared" si="0"/>
        <v>0.4</v>
      </c>
      <c r="E12" s="4">
        <v>4</v>
      </c>
      <c r="F12" s="4">
        <v>4.25</v>
      </c>
      <c r="G12" s="4">
        <v>3.5</v>
      </c>
      <c r="H12" s="4">
        <v>4.333333333333333</v>
      </c>
      <c r="I12" s="4">
        <v>4.75</v>
      </c>
      <c r="J12" s="4">
        <v>5</v>
      </c>
      <c r="K12" s="4">
        <v>4.75</v>
      </c>
      <c r="L12" s="4">
        <v>4.75</v>
      </c>
      <c r="M12" s="4">
        <v>4.75</v>
      </c>
      <c r="N12" s="4">
        <v>3.75</v>
      </c>
      <c r="O12" s="4">
        <v>4.5</v>
      </c>
      <c r="P12" s="4">
        <v>5</v>
      </c>
      <c r="Q12" s="4">
        <v>5</v>
      </c>
      <c r="R12" s="4">
        <v>4</v>
      </c>
      <c r="S12" s="4">
        <v>4.5</v>
      </c>
    </row>
    <row r="13" spans="1:19" ht="41.25" customHeight="1" x14ac:dyDescent="0.25">
      <c r="A13" s="1" t="s">
        <v>35</v>
      </c>
      <c r="B13" s="5">
        <v>9</v>
      </c>
      <c r="C13" s="5">
        <v>4</v>
      </c>
      <c r="D13" s="3">
        <f t="shared" si="0"/>
        <v>0.44444444444444442</v>
      </c>
      <c r="E13" s="4">
        <v>3.5</v>
      </c>
      <c r="F13" s="4">
        <v>2.5</v>
      </c>
      <c r="G13" s="4">
        <v>3.5</v>
      </c>
      <c r="H13" s="4">
        <v>1.75</v>
      </c>
      <c r="I13" s="4">
        <v>2.6666666666666665</v>
      </c>
      <c r="J13" s="4">
        <v>4</v>
      </c>
      <c r="K13" s="4">
        <v>3.5</v>
      </c>
      <c r="L13" s="4">
        <v>4</v>
      </c>
      <c r="M13" s="4">
        <v>4.5</v>
      </c>
      <c r="N13" s="4">
        <v>3.6666666666666665</v>
      </c>
      <c r="O13" s="4">
        <v>4.25</v>
      </c>
      <c r="P13" s="4">
        <v>4.666666666666667</v>
      </c>
      <c r="Q13" s="4">
        <v>3.25</v>
      </c>
      <c r="R13" s="4">
        <v>3.75</v>
      </c>
      <c r="S13" s="4">
        <v>4.333333333333333</v>
      </c>
    </row>
    <row r="14" spans="1:19" ht="30" customHeight="1" x14ac:dyDescent="0.25">
      <c r="A14" s="1" t="s">
        <v>34</v>
      </c>
      <c r="B14" s="5">
        <v>9</v>
      </c>
      <c r="C14" s="5">
        <v>5</v>
      </c>
      <c r="D14" s="3">
        <f t="shared" si="0"/>
        <v>0.55555555555555558</v>
      </c>
      <c r="E14" s="4">
        <v>3.5</v>
      </c>
      <c r="F14" s="4">
        <v>2.6</v>
      </c>
      <c r="G14" s="4">
        <v>4</v>
      </c>
      <c r="H14" s="4">
        <v>1.4</v>
      </c>
      <c r="I14" s="4">
        <v>3</v>
      </c>
      <c r="J14" s="4">
        <v>2.2000000000000002</v>
      </c>
      <c r="K14" s="4">
        <v>3.6</v>
      </c>
      <c r="L14" s="4">
        <v>4</v>
      </c>
      <c r="M14" s="4">
        <v>3.2</v>
      </c>
      <c r="N14" s="4">
        <v>3</v>
      </c>
      <c r="O14" s="4">
        <v>3.8</v>
      </c>
      <c r="P14" s="4">
        <v>4.5999999999999996</v>
      </c>
      <c r="Q14" s="4">
        <v>3</v>
      </c>
      <c r="R14" s="4">
        <v>1.6</v>
      </c>
      <c r="S14" s="4">
        <v>3.6666666666666665</v>
      </c>
    </row>
    <row r="15" spans="1:19" ht="30" customHeight="1" x14ac:dyDescent="0.25">
      <c r="A15" s="1" t="s">
        <v>36</v>
      </c>
      <c r="B15" s="5">
        <v>18</v>
      </c>
      <c r="C15" s="5">
        <v>2</v>
      </c>
      <c r="D15" s="3">
        <f t="shared" si="0"/>
        <v>0.1111111111111111</v>
      </c>
      <c r="E15" s="4">
        <v>5</v>
      </c>
      <c r="F15" s="4">
        <v>3.5</v>
      </c>
      <c r="G15" s="4">
        <v>3.5</v>
      </c>
      <c r="H15" s="4">
        <v>5</v>
      </c>
      <c r="I15" s="4">
        <v>5</v>
      </c>
      <c r="J15" s="4">
        <v>5</v>
      </c>
      <c r="K15" s="4">
        <v>5</v>
      </c>
      <c r="L15" s="4">
        <v>5</v>
      </c>
      <c r="M15" s="4">
        <v>5</v>
      </c>
      <c r="N15" s="4">
        <v>5</v>
      </c>
      <c r="O15" s="4">
        <v>4</v>
      </c>
      <c r="P15" s="4">
        <v>5</v>
      </c>
      <c r="Q15" s="4">
        <v>4.5</v>
      </c>
      <c r="R15" s="4">
        <v>5</v>
      </c>
      <c r="S15" s="4">
        <v>5</v>
      </c>
    </row>
    <row r="16" spans="1:19" ht="43.5" customHeight="1" x14ac:dyDescent="0.25">
      <c r="A16" s="1" t="s">
        <v>31</v>
      </c>
      <c r="B16" s="5">
        <v>12</v>
      </c>
      <c r="C16" s="5">
        <v>5</v>
      </c>
      <c r="D16" s="3">
        <f t="shared" si="0"/>
        <v>0.41666666666666669</v>
      </c>
      <c r="E16" s="4">
        <v>4.4000000000000004</v>
      </c>
      <c r="F16" s="4">
        <v>4.4000000000000004</v>
      </c>
      <c r="G16" s="4">
        <v>4.2</v>
      </c>
      <c r="H16" s="4">
        <v>4.4000000000000004</v>
      </c>
      <c r="I16" s="4">
        <v>4.4000000000000004</v>
      </c>
      <c r="J16" s="4">
        <v>4.5999999999999996</v>
      </c>
      <c r="K16" s="4">
        <v>4</v>
      </c>
      <c r="L16" s="4">
        <v>5</v>
      </c>
      <c r="M16" s="4">
        <v>4.5999999999999996</v>
      </c>
      <c r="N16" s="4">
        <v>4.5999999999999996</v>
      </c>
      <c r="O16" s="4">
        <v>4.5999999999999996</v>
      </c>
      <c r="P16" s="4">
        <v>4.8</v>
      </c>
      <c r="Q16" s="4">
        <v>4.4000000000000004</v>
      </c>
      <c r="R16" s="4">
        <v>4</v>
      </c>
      <c r="S16" s="4">
        <v>4.4000000000000004</v>
      </c>
    </row>
    <row r="17" spans="1:19" ht="30" customHeight="1" x14ac:dyDescent="0.25">
      <c r="A17" s="1" t="s">
        <v>24</v>
      </c>
      <c r="B17" s="5">
        <v>8</v>
      </c>
      <c r="C17" s="5">
        <v>3</v>
      </c>
      <c r="D17" s="3">
        <f t="shared" si="0"/>
        <v>0.375</v>
      </c>
      <c r="E17" s="4">
        <v>5</v>
      </c>
      <c r="F17" s="4">
        <v>3.3333333333333335</v>
      </c>
      <c r="G17" s="4">
        <v>5</v>
      </c>
      <c r="H17" s="4">
        <v>3.5</v>
      </c>
      <c r="I17" s="4">
        <v>4.666666666666667</v>
      </c>
      <c r="J17" s="4">
        <v>4.333333333333333</v>
      </c>
      <c r="K17" s="4">
        <v>4.333333333333333</v>
      </c>
      <c r="L17" s="4">
        <v>5</v>
      </c>
      <c r="M17" s="4">
        <v>4</v>
      </c>
      <c r="N17" s="4">
        <v>4.666666666666667</v>
      </c>
      <c r="O17" s="4">
        <v>4</v>
      </c>
      <c r="P17" s="4">
        <v>4.666666666666667</v>
      </c>
      <c r="Q17" s="4">
        <v>4.666666666666667</v>
      </c>
      <c r="R17" s="4">
        <v>4</v>
      </c>
      <c r="S17" s="4">
        <v>4.666666666666667</v>
      </c>
    </row>
    <row r="18" spans="1:19" ht="30" customHeight="1" x14ac:dyDescent="0.25">
      <c r="A18" s="1" t="s">
        <v>21</v>
      </c>
      <c r="B18" s="5">
        <v>38</v>
      </c>
      <c r="C18" s="5">
        <v>11</v>
      </c>
      <c r="D18" s="3">
        <f t="shared" si="0"/>
        <v>0.28947368421052633</v>
      </c>
      <c r="E18" s="4">
        <v>4.2</v>
      </c>
      <c r="F18" s="4">
        <v>3.6363636363636362</v>
      </c>
      <c r="G18" s="4">
        <v>3.9090909090909092</v>
      </c>
      <c r="H18" s="4">
        <v>3.2727272727272729</v>
      </c>
      <c r="I18" s="4">
        <v>3.7</v>
      </c>
      <c r="J18" s="4">
        <v>3.6363636363636362</v>
      </c>
      <c r="K18" s="4">
        <v>3.9090909090909092</v>
      </c>
      <c r="L18" s="4">
        <v>4.2727272727272725</v>
      </c>
      <c r="M18" s="4">
        <v>4.0909090909090908</v>
      </c>
      <c r="N18" s="4">
        <v>4.3</v>
      </c>
      <c r="O18" s="4">
        <v>4.4545454545454541</v>
      </c>
      <c r="P18" s="4">
        <v>4.5999999999999996</v>
      </c>
      <c r="Q18" s="4">
        <v>3.9090909090909092</v>
      </c>
      <c r="R18" s="4">
        <v>3.875</v>
      </c>
      <c r="S18" s="4">
        <v>4.2222222222222223</v>
      </c>
    </row>
    <row r="19" spans="1:19" ht="30" customHeight="1" x14ac:dyDescent="0.25">
      <c r="A19" s="11" t="s">
        <v>16</v>
      </c>
      <c r="B19" s="12">
        <f>SUM(B2:B18)</f>
        <v>279</v>
      </c>
      <c r="C19" s="12">
        <f>SUM(C2:C18)</f>
        <v>106</v>
      </c>
      <c r="D19" s="13">
        <f t="shared" si="0"/>
        <v>0.37992831541218636</v>
      </c>
      <c r="E19" s="14">
        <v>4.3535353535353538</v>
      </c>
      <c r="F19" s="14">
        <v>3.9326923076923075</v>
      </c>
      <c r="G19" s="14">
        <v>4.22</v>
      </c>
      <c r="H19" s="14">
        <v>3.66</v>
      </c>
      <c r="I19" s="14">
        <v>4.42</v>
      </c>
      <c r="J19" s="14">
        <v>4.38</v>
      </c>
      <c r="K19" s="14">
        <v>4.3061224489795915</v>
      </c>
      <c r="L19" s="14">
        <v>4.6601941747572813</v>
      </c>
      <c r="M19" s="14">
        <v>4.4326923076923075</v>
      </c>
      <c r="N19" s="14">
        <v>4.2647058823529411</v>
      </c>
      <c r="O19" s="14">
        <v>4.4519230769230766</v>
      </c>
      <c r="P19" s="14">
        <v>4.7281553398058254</v>
      </c>
      <c r="Q19" s="14">
        <v>4.2783505154639174</v>
      </c>
      <c r="R19" s="14">
        <v>3.6086956521739131</v>
      </c>
      <c r="S19" s="14">
        <v>4.5434782608695654</v>
      </c>
    </row>
    <row r="22" spans="1:19" x14ac:dyDescent="0.25">
      <c r="A22" s="6"/>
    </row>
    <row r="25" spans="1:19" x14ac:dyDescent="0.25">
      <c r="C25" s="7"/>
    </row>
    <row r="26" spans="1:19" x14ac:dyDescent="0.25">
      <c r="C26" s="7"/>
    </row>
    <row r="27" spans="1:19" x14ac:dyDescent="0.25">
      <c r="C27" s="7"/>
    </row>
    <row r="28" spans="1:19" x14ac:dyDescent="0.25">
      <c r="C28" s="7"/>
    </row>
    <row r="29" spans="1:19" x14ac:dyDescent="0.25">
      <c r="C29" s="7"/>
    </row>
    <row r="30" spans="1:19" x14ac:dyDescent="0.25">
      <c r="C30" s="7"/>
    </row>
    <row r="31" spans="1:19" x14ac:dyDescent="0.25">
      <c r="C31" s="7"/>
    </row>
    <row r="32" spans="1:19" x14ac:dyDescent="0.25">
      <c r="C32" s="7"/>
    </row>
    <row r="33" spans="3:3" x14ac:dyDescent="0.25">
      <c r="C33" s="7"/>
    </row>
    <row r="34" spans="3:3" x14ac:dyDescent="0.25">
      <c r="C34" s="7"/>
    </row>
    <row r="35" spans="3:3" x14ac:dyDescent="0.25">
      <c r="C35" s="7"/>
    </row>
  </sheetData>
  <sortState xmlns:xlrd2="http://schemas.microsoft.com/office/spreadsheetml/2017/richdata2" ref="A2:S17">
    <sortCondition ref="A2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4" ma:contentTypeDescription="Crear nuevo documento." ma:contentTypeScope="" ma:versionID="e13456ffbb9c0ce6ffbae812eac2dd32">
  <xsd:schema xmlns:xsd="http://www.w3.org/2001/XMLSchema" xmlns:xs="http://www.w3.org/2001/XMLSchema" xmlns:p="http://schemas.microsoft.com/office/2006/metadata/properties" xmlns:ns2="064799f5-a73b-4ff1-8fe6-6344afeef39e" xmlns:ns3="9e25231a-f3f5-49be-87f6-e32b8ba66f8d" xmlns:ns4="5b57d22d-0ec8-451b-bcf0-279f33863e76" targetNamespace="http://schemas.microsoft.com/office/2006/metadata/properties" ma:root="true" ma:fieldsID="08c5488919f7dc41bfa7dbef109761eb" ns2:_="" ns3:_="" ns4:_="">
    <xsd:import namespace="064799f5-a73b-4ff1-8fe6-6344afeef39e"/>
    <xsd:import namespace="9e25231a-f3f5-49be-87f6-e32b8ba66f8d"/>
    <xsd:import namespace="5b57d22d-0ec8-451b-bcf0-279f33863e76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7d22d-0ec8-451b-bcf0-279f33863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Props1.xml><?xml version="1.0" encoding="utf-8"?>
<ds:datastoreItem xmlns:ds="http://schemas.openxmlformats.org/officeDocument/2006/customXml" ds:itemID="{E5CBE16D-3B77-43F5-965F-4039AE55157A}"/>
</file>

<file path=customXml/itemProps2.xml><?xml version="1.0" encoding="utf-8"?>
<ds:datastoreItem xmlns:ds="http://schemas.openxmlformats.org/officeDocument/2006/customXml" ds:itemID="{7F3E9991-8E4F-44E2-A70C-D8815CF3ECBC}"/>
</file>

<file path=customXml/itemProps3.xml><?xml version="1.0" encoding="utf-8"?>
<ds:datastoreItem xmlns:ds="http://schemas.openxmlformats.org/officeDocument/2006/customXml" ds:itemID="{FDB8BCFB-5272-40CE-81C4-1D5179C1B0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Portada</vt:lpstr>
      <vt:lpstr>Modelo Encuesta</vt:lpstr>
      <vt:lpstr>Resultados por CENTROS UC</vt:lpstr>
    </vt:vector>
  </TitlesOfParts>
  <Company>Universidad de Cantabria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gilp</dc:creator>
  <cp:lastModifiedBy>Cobo Salcines, Beatriz</cp:lastModifiedBy>
  <dcterms:created xsi:type="dcterms:W3CDTF">2017-01-12T11:09:28Z</dcterms:created>
  <dcterms:modified xsi:type="dcterms:W3CDTF">2025-09-10T08:48:51Z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