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AREA DE CALIDAD\P8-MOVILIDAD\2024-2025\"/>
    </mc:Choice>
  </mc:AlternateContent>
  <xr:revisionPtr revIDLastSave="0" documentId="13_ncr:1_{412A3A43-8915-4D18-A32E-ED51C03E9DF6}" xr6:coauthVersionLast="47" xr6:coauthVersionMax="47" xr10:uidLastSave="{00000000-0000-0000-0000-000000000000}"/>
  <bookViews>
    <workbookView xWindow="-28920" yWindow="-120" windowWidth="29040" windowHeight="15720" tabRatio="680" xr2:uid="{00000000-000D-0000-FFFF-FFFF00000000}"/>
  </bookViews>
  <sheets>
    <sheet name="Portada" sheetId="11" r:id="rId1"/>
    <sheet name="Encuesta - Alumnos Enviados" sheetId="7" r:id="rId2"/>
    <sheet name="Encuesta - Alumnos Recibidos" sheetId="12" r:id="rId3"/>
    <sheet name="Alumnos Enviados" sheetId="24" r:id="rId4"/>
    <sheet name="Alumnos Recibidos" sheetId="25" r:id="rId5"/>
  </sheets>
  <definedNames>
    <definedName name="_xlnm._FilterDatabase" localSheetId="3" hidden="1">'Alumnos Enviados'!$A$1:$Z$81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5" l="1"/>
  <c r="D15" i="25" s="1"/>
  <c r="B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E81" i="24" l="1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</calcChain>
</file>

<file path=xl/sharedStrings.xml><?xml version="1.0" encoding="utf-8"?>
<sst xmlns="http://schemas.openxmlformats.org/spreadsheetml/2006/main" count="213" uniqueCount="140">
  <si>
    <t>Escala de valoración</t>
  </si>
  <si>
    <t>Totalmente en desacuerdo</t>
  </si>
  <si>
    <t>Mas bien en desacuerdo</t>
  </si>
  <si>
    <t>De acuerdo</t>
  </si>
  <si>
    <t>En desacuerdo</t>
  </si>
  <si>
    <t>Mas bien de acuerdo</t>
  </si>
  <si>
    <t>Totalmente de acuerdo</t>
  </si>
  <si>
    <t>PLANIFICACIÓN</t>
  </si>
  <si>
    <t>DESARROLLO</t>
  </si>
  <si>
    <t>RESULTADOS</t>
  </si>
  <si>
    <t>Adecuación de la oferta de plazas y destinos de la titulación.</t>
  </si>
  <si>
    <t>Atención y orientación prestada por el Coordinador de movilidad de la titulación.</t>
  </si>
  <si>
    <t>Información recibida sobre la Universidad de destino.</t>
  </si>
  <si>
    <t>Atención y recepción en la Universidad de destino.</t>
  </si>
  <si>
    <t>Calidad académica de la Universidad de destino.</t>
  </si>
  <si>
    <t>Mejora en el dominio del idioma del país de destino, tras la estancia.</t>
  </si>
  <si>
    <t>Integración en la Universidad y lugar de destino.</t>
  </si>
  <si>
    <t>Utilidad académica de la estancia.</t>
  </si>
  <si>
    <t>Utilidad para mi desarrollo personal de la estancia (maduración, autoconfianza, habilidades comunicativas, etc.).</t>
  </si>
  <si>
    <t>Satisfacción general con el Programa de Movilidad.</t>
  </si>
  <si>
    <t xml:space="preserve">Encuesta para evaluar la calidad de los Programas de Movilidad de la Universidad de Cantabria. 
Estudiantes enviados. </t>
  </si>
  <si>
    <t>Información disponible acerca de los Programas de Intercambio en la página web.</t>
  </si>
  <si>
    <t>Información disponible acerca de los Programas de Intercambio en las sesiones de orientación e información.</t>
  </si>
  <si>
    <t>Información disponible acerca de los Programas de Intercambio en los materiales y medios de difusión.</t>
  </si>
  <si>
    <t>Orientación y apoyo, por parte del personal de la ORI, en la gestión de trámites y documentación.</t>
  </si>
  <si>
    <t>Sencillez y transparencia del proceso de solicitud.</t>
  </si>
  <si>
    <t>Atención prestada por el personal de la ORI por correo electrónico.</t>
  </si>
  <si>
    <t>Atención prestada por el personal de la ORI: resolución de dudas, incidencias y problemas.</t>
  </si>
  <si>
    <t>Facilidad y agilidad del proceso de elaboración y modificación del Contrato de Estudios (Learning Agreement) de tu estancia.</t>
  </si>
  <si>
    <t>Seguimiento llevado a cabo por el personal de la ORI durante toda la estancia de intercambio.</t>
  </si>
  <si>
    <t>Tramitación de mi beca de intercambio dentro de los plazos establecidos.</t>
  </si>
  <si>
    <t>Información y orientación acerca de los trámites y documentos relativos a la finalización de la estancia de intercambio.</t>
  </si>
  <si>
    <t>VICERRECTORADO DE ORDENACIÓN ACADÉMICA</t>
  </si>
  <si>
    <t>UNIVERSIDAD DE CANTABRIA</t>
  </si>
  <si>
    <t xml:space="preserve">ENCUESTA DE SATISFACCIÓN DE LOS ESTUDIANTES CON LOS PROGRAMAS DE MOVILIDAD
</t>
  </si>
  <si>
    <t xml:space="preserve">TABLA DE RESULTADOS </t>
  </si>
  <si>
    <t>TÍTULOS DE GRADO Y MÁSTER OFICIAL</t>
  </si>
  <si>
    <t xml:space="preserve">Encuesta para evaluar la calidad de los Programas de Movilidad de la Universidad de Cantabria. 
Estudiantes recibidos. </t>
  </si>
  <si>
    <t>NIVEL DE SATISFACCIÓN</t>
  </si>
  <si>
    <t>Organización y acceso a la información sobre los programas de intercambio en la página web de la ORI</t>
  </si>
  <si>
    <t>El Programa de orientación de la Universidad de Cantabria (Acto de bienvenida, tour campus universitario, estudiantes mentores, excursiones…).</t>
  </si>
  <si>
    <t>Atención prestada por el personal de la ORI por correo electrónico</t>
  </si>
  <si>
    <t>Atención prestada por el personal de la ORI: Gestión de trámites y documentación</t>
  </si>
  <si>
    <t>Atención prestada por el personal de la ORI: Resolución de dudas, incidencias y problemas</t>
  </si>
  <si>
    <t xml:space="preserve">Información acerca de los aspectos logísticos de la estancia (alojamiento, seguro, etc.). </t>
  </si>
  <si>
    <t>Facilidad y agilidad del proceso de matrícula y modificación de asignaturas.</t>
  </si>
  <si>
    <t>El papel de mi Coordinador académico en la UC (ayuda con las asignaturas, disponibilidad…)</t>
  </si>
  <si>
    <t>Los servicios y la oferta de actividades organizadas por UC: (Día internacional, Servicio de Deportes, Centro de Idiomas, Asociaciones de Estudiantes: ENS, AEGEE…).</t>
  </si>
  <si>
    <t>La calidad de la docencia de las asignaturas que he cursado.</t>
  </si>
  <si>
    <t xml:space="preserve">El aprovechamiento académico de mi estancia en la Universidad de Cantabria. </t>
  </si>
  <si>
    <t>La mejora de mis competencias lingüísticas en castellano.</t>
  </si>
  <si>
    <t xml:space="preserve">La coordinación entre la Universidad de Cantabria y mi universidad de origen. </t>
  </si>
  <si>
    <t>Mi integración en la Universidad de Cantabria.</t>
  </si>
  <si>
    <t>Satisfacción general con mi estancia en la Universidad de Cantabria.</t>
  </si>
  <si>
    <t>Programa</t>
  </si>
  <si>
    <t>Plan de Estudios</t>
  </si>
  <si>
    <t>Estudiantes Enviados</t>
  </si>
  <si>
    <t>Respuestas</t>
  </si>
  <si>
    <t>Participación</t>
  </si>
  <si>
    <t>Media ITEM_1</t>
  </si>
  <si>
    <t>Media ITEM_2</t>
  </si>
  <si>
    <t>Media ITEM_3</t>
  </si>
  <si>
    <t>Media ITEM_4</t>
  </si>
  <si>
    <t>Media ITEM_5</t>
  </si>
  <si>
    <t>Media ITEM_6</t>
  </si>
  <si>
    <t>Media ITEM_7</t>
  </si>
  <si>
    <t>Media ITEM_8</t>
  </si>
  <si>
    <t>Media ITEM_9</t>
  </si>
  <si>
    <t>Media ITEM_10</t>
  </si>
  <si>
    <t>Media ITEM_11</t>
  </si>
  <si>
    <t>Media ITEM_12</t>
  </si>
  <si>
    <t>Media ITEM_13</t>
  </si>
  <si>
    <t>Media ITEM_14</t>
  </si>
  <si>
    <t>Media ITEM_15</t>
  </si>
  <si>
    <t>Media ITEM_16</t>
  </si>
  <si>
    <t>Media ITEM_17</t>
  </si>
  <si>
    <t>Media ITEM_18</t>
  </si>
  <si>
    <t>Media ITEM_19</t>
  </si>
  <si>
    <t>Media ITEM_20</t>
  </si>
  <si>
    <t>Media ITEM_21</t>
  </si>
  <si>
    <t>BILATERAL</t>
  </si>
  <si>
    <t>ERASMUS</t>
  </si>
  <si>
    <t>Doble Grado en Administración y Dirección de Empresas y Economía</t>
  </si>
  <si>
    <t>Doble Grado en Administración y Dirección de Empresas y Relaciones Laborales</t>
  </si>
  <si>
    <t>Doble Grado en Derecho y Administración y Dirección de Empresas</t>
  </si>
  <si>
    <t>Doble Grado en Física y Matemáticas</t>
  </si>
  <si>
    <t>Doble Grado en Magisterio en Educación Infantil y en Educación Primaria</t>
  </si>
  <si>
    <t>Grado en Administración y Dirección de Empresas</t>
  </si>
  <si>
    <t>Grado en Ciencias Biomédicas</t>
  </si>
  <si>
    <t>Grado en Derecho</t>
  </si>
  <si>
    <t>Grado en Economía</t>
  </si>
  <si>
    <t>Grado en Enfermería</t>
  </si>
  <si>
    <t>Grado en Física</t>
  </si>
  <si>
    <t>Grado en Fisioterapia</t>
  </si>
  <si>
    <t>Grado en Gestión Hotelera y Turística</t>
  </si>
  <si>
    <t>Grado en Historia</t>
  </si>
  <si>
    <t>Grado en Ingeniería Civil (Mención en Construcciones Civiles)</t>
  </si>
  <si>
    <t>Grado en Ingeniería de los Recursos Energéticos</t>
  </si>
  <si>
    <t>Grado en Ingeniería de Tecnologías de Telecomunicación</t>
  </si>
  <si>
    <t>Grado en Ingeniería en Tecnologías Industriales</t>
  </si>
  <si>
    <t>Grado en Ingeniería Informática</t>
  </si>
  <si>
    <t>Grado en Ingeniería Marina</t>
  </si>
  <si>
    <t>Grado en Ingeniería Marítima</t>
  </si>
  <si>
    <t>Grado en Ingeniería Mecánica</t>
  </si>
  <si>
    <t>Grado en Ingeniería Química</t>
  </si>
  <si>
    <t>Grado en Ingeniería Náutica y Transporte Marítimo</t>
  </si>
  <si>
    <t>Grado en Logopedia</t>
  </si>
  <si>
    <t>Grado en Magisterio Educación Infantil</t>
  </si>
  <si>
    <t>Grado en Magisterio en Educación Primaria</t>
  </si>
  <si>
    <t>Grado en Matemáticas</t>
  </si>
  <si>
    <t>Grado en Medicina</t>
  </si>
  <si>
    <t>Grado en Relaciones Laborales</t>
  </si>
  <si>
    <t>Máster Universitario en Ingeniería de Caminos, Canales y Puertos</t>
  </si>
  <si>
    <t>Máster Universitario en Ingeniería de Telecomunicación</t>
  </si>
  <si>
    <t>LATINO</t>
  </si>
  <si>
    <t>SICUE</t>
  </si>
  <si>
    <t>USA</t>
  </si>
  <si>
    <t>GRADO UC</t>
  </si>
  <si>
    <t>TOTAL GRADO UC</t>
  </si>
  <si>
    <t>MASTER UC</t>
  </si>
  <si>
    <t>TOTAL MASTER UC</t>
  </si>
  <si>
    <t>TOTAL UC</t>
  </si>
  <si>
    <t>Estudiantes Recibidos</t>
  </si>
  <si>
    <t>CAROLINA</t>
  </si>
  <si>
    <t>CAROLNOR</t>
  </si>
  <si>
    <t>ERAKA107</t>
  </si>
  <si>
    <t>MUJERAFR</t>
  </si>
  <si>
    <t>VISITANT</t>
  </si>
  <si>
    <t>TOTAL RECIBIDOS UC</t>
  </si>
  <si>
    <t>CURSO 2024-2025</t>
  </si>
  <si>
    <t>Grado en Ingeniería de los Recursos Mineros</t>
  </si>
  <si>
    <t>Grado en Ingeniería en Electrónica Industrial y Automática</t>
  </si>
  <si>
    <t>Máster Universitario en Ingeniería Industrial</t>
  </si>
  <si>
    <t>Máster Universitario en Ingeniería Química</t>
  </si>
  <si>
    <t>Grado en Ingeniería Eléctrica</t>
  </si>
  <si>
    <t>Máster Universitario en Costas y Puertos</t>
  </si>
  <si>
    <t>AUIP</t>
  </si>
  <si>
    <t>BILAT</t>
  </si>
  <si>
    <t>CINDA</t>
  </si>
  <si>
    <t>MUNDUS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</si>
</sst>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  <charset val="1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9" fontId="8" fillId="0" borderId="0" applyFont="0" applyFill="0" applyBorder="0" applyAlignment="0" applyProtection="0"/>
    <xf numFmtId="0" fontId="1" fillId="0" borderId="0"/>
    <xf numFmtId="0" fontId="11" fillId="0" borderId="0"/>
    <xf numFmtId="0" fontId="2" fillId="0" borderId="0"/>
  </cellStyleXfs>
  <cellXfs count="69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4" borderId="0" xfId="1" applyFill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5" fillId="7" borderId="1" xfId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5" fillId="6" borderId="0" xfId="1" applyFill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center"/>
    </xf>
    <xf numFmtId="0" fontId="4" fillId="8" borderId="1" xfId="0" applyFont="1" applyFill="1" applyBorder="1" applyAlignment="1">
      <alignment horizontal="left" vertical="center"/>
    </xf>
    <xf numFmtId="2" fontId="4" fillId="8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8" borderId="1" xfId="3" applyNumberFormat="1" applyFont="1" applyFill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4" fillId="9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4" fontId="0" fillId="0" borderId="1" xfId="3" applyNumberFormat="1" applyFont="1" applyBorder="1" applyAlignment="1">
      <alignment horizontal="center" vertical="center"/>
    </xf>
    <xf numFmtId="0" fontId="1" fillId="0" borderId="0" xfId="4" applyFont="1"/>
    <xf numFmtId="0" fontId="11" fillId="0" borderId="0" xfId="5"/>
    <xf numFmtId="0" fontId="4" fillId="0" borderId="1" xfId="0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4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 vertical="distributed" wrapText="1"/>
    </xf>
    <xf numFmtId="0" fontId="13" fillId="0" borderId="0" xfId="4" applyFont="1" applyAlignment="1">
      <alignment horizontal="center" vertical="distributed"/>
    </xf>
    <xf numFmtId="0" fontId="14" fillId="0" borderId="0" xfId="4" applyFont="1" applyAlignment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5" fillId="6" borderId="0" xfId="1" applyFill="1" applyBorder="1" applyAlignment="1">
      <alignment horizontal="center" vertical="center" textRotation="90" wrapText="1"/>
    </xf>
    <xf numFmtId="0" fontId="2" fillId="0" borderId="3" xfId="6" applyFont="1" applyBorder="1" applyAlignment="1">
      <alignment horizontal="left" vertical="center" wrapText="1"/>
    </xf>
    <xf numFmtId="0" fontId="2" fillId="0" borderId="4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3" xfId="6" applyFont="1" applyBorder="1" applyAlignment="1">
      <alignment vertical="center" wrapText="1"/>
    </xf>
    <xf numFmtId="0" fontId="2" fillId="0" borderId="4" xfId="6" applyFont="1" applyBorder="1" applyAlignment="1">
      <alignment vertical="center" wrapText="1"/>
    </xf>
    <xf numFmtId="0" fontId="2" fillId="0" borderId="5" xfId="6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left" indent="1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4" xr:uid="{00000000-0005-0000-0000-000004000000}"/>
    <cellStyle name="Normal 3 3" xfId="6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82484</xdr:colOff>
      <xdr:row>0</xdr:row>
      <xdr:rowOff>76200</xdr:rowOff>
    </xdr:from>
    <xdr:ext cx="1070042" cy="761999"/>
    <xdr:pic>
      <xdr:nvPicPr>
        <xdr:cNvPr id="3" name="2 Imagen" descr="Calidad transparente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40484" y="76200"/>
          <a:ext cx="1070042" cy="761999"/>
        </a:xfrm>
        <a:prstGeom prst="rect">
          <a:avLst/>
        </a:prstGeom>
      </xdr:spPr>
    </xdr:pic>
    <xdr:clientData/>
  </xdr:oneCellAnchor>
  <xdr:twoCellAnchor editAs="oneCell">
    <xdr:from>
      <xdr:col>0</xdr:col>
      <xdr:colOff>228600</xdr:colOff>
      <xdr:row>0</xdr:row>
      <xdr:rowOff>180975</xdr:rowOff>
    </xdr:from>
    <xdr:to>
      <xdr:col>1</xdr:col>
      <xdr:colOff>609600</xdr:colOff>
      <xdr:row>4</xdr:row>
      <xdr:rowOff>114714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C5F78B-8729-487A-BE42-3E2428D43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80975"/>
          <a:ext cx="1143000" cy="695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8" sqref="B8"/>
    </sheetView>
  </sheetViews>
  <sheetFormatPr baseColWidth="10" defaultRowHeight="12.75" x14ac:dyDescent="0.2"/>
  <cols>
    <col min="1" max="16384" width="11.42578125" style="29"/>
  </cols>
  <sheetData>
    <row r="1" spans="1:10" ht="1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15" x14ac:dyDescent="0.25">
      <c r="A2" s="28"/>
      <c r="B2" s="28"/>
      <c r="C2" s="35" t="s">
        <v>32</v>
      </c>
      <c r="D2" s="35"/>
      <c r="E2" s="35"/>
      <c r="F2" s="35"/>
      <c r="G2" s="35"/>
      <c r="H2" s="35"/>
      <c r="I2" s="35"/>
      <c r="J2" s="28"/>
    </row>
    <row r="3" spans="1:10" ht="15" x14ac:dyDescent="0.25">
      <c r="A3" s="28"/>
      <c r="B3" s="28"/>
      <c r="C3" s="35" t="s">
        <v>33</v>
      </c>
      <c r="D3" s="35"/>
      <c r="E3" s="35"/>
      <c r="F3" s="35"/>
      <c r="G3" s="35"/>
      <c r="H3" s="35"/>
      <c r="I3" s="35"/>
      <c r="J3" s="28"/>
    </row>
    <row r="4" spans="1:10" ht="15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ht="1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ht="1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15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0" ht="1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15" x14ac:dyDescent="0.25">
      <c r="A10" s="28"/>
      <c r="B10" s="36" t="s">
        <v>34</v>
      </c>
      <c r="C10" s="37"/>
      <c r="D10" s="37"/>
      <c r="E10" s="37"/>
      <c r="F10" s="37"/>
      <c r="G10" s="37"/>
      <c r="H10" s="37"/>
      <c r="I10" s="37"/>
      <c r="J10" s="37"/>
    </row>
    <row r="11" spans="1:10" ht="15" x14ac:dyDescent="0.25">
      <c r="A11" s="28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5" x14ac:dyDescent="0.25">
      <c r="A12" s="28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5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5.75" x14ac:dyDescent="0.25">
      <c r="A14" s="28"/>
      <c r="B14" s="34" t="s">
        <v>35</v>
      </c>
      <c r="C14" s="34"/>
      <c r="D14" s="34"/>
      <c r="E14" s="34"/>
      <c r="F14" s="34"/>
      <c r="G14" s="34"/>
      <c r="H14" s="34"/>
      <c r="I14" s="34"/>
      <c r="J14" s="34"/>
    </row>
    <row r="15" spans="1:10" ht="15.75" x14ac:dyDescent="0.25">
      <c r="A15" s="28"/>
      <c r="B15" s="38" t="s">
        <v>36</v>
      </c>
      <c r="C15" s="38"/>
      <c r="D15" s="38"/>
      <c r="E15" s="38"/>
      <c r="F15" s="38"/>
      <c r="G15" s="38"/>
      <c r="H15" s="38"/>
      <c r="I15" s="38"/>
      <c r="J15" s="38"/>
    </row>
    <row r="16" spans="1:10" ht="15.75" x14ac:dyDescent="0.25">
      <c r="A16" s="28"/>
      <c r="B16" s="34" t="s">
        <v>129</v>
      </c>
      <c r="C16" s="34"/>
      <c r="D16" s="34"/>
      <c r="E16" s="34"/>
      <c r="F16" s="34"/>
      <c r="G16" s="34"/>
      <c r="H16" s="34"/>
      <c r="I16" s="34"/>
      <c r="J16" s="34"/>
    </row>
    <row r="17" spans="1:10" ht="15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15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15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sqref="A1:H1"/>
    </sheetView>
  </sheetViews>
  <sheetFormatPr baseColWidth="10" defaultRowHeight="12.75" x14ac:dyDescent="0.2"/>
  <cols>
    <col min="1" max="1" width="16.42578125" style="3" customWidth="1"/>
    <col min="2" max="2" width="6.140625" style="3" customWidth="1"/>
    <col min="3" max="3" width="24" style="3" customWidth="1"/>
    <col min="4" max="4" width="7.42578125" style="3" customWidth="1"/>
    <col min="5" max="5" width="23" style="3" customWidth="1"/>
    <col min="6" max="6" width="6.140625" style="3" customWidth="1"/>
    <col min="7" max="7" width="35.42578125" style="3" customWidth="1"/>
    <col min="8" max="16384" width="11.42578125" style="3"/>
  </cols>
  <sheetData>
    <row r="1" spans="1:8" ht="47.25" customHeight="1" x14ac:dyDescent="0.2">
      <c r="A1" s="43" t="s">
        <v>20</v>
      </c>
      <c r="B1" s="43"/>
      <c r="C1" s="43"/>
      <c r="D1" s="43"/>
      <c r="E1" s="43"/>
      <c r="F1" s="43"/>
      <c r="G1" s="43"/>
      <c r="H1" s="43"/>
    </row>
    <row r="2" spans="1:8" ht="30.75" customHeight="1" x14ac:dyDescent="0.2">
      <c r="A2" s="44" t="s">
        <v>7</v>
      </c>
      <c r="B2" s="44"/>
      <c r="C2" s="44"/>
      <c r="D2" s="44"/>
      <c r="E2" s="44"/>
      <c r="F2" s="44"/>
      <c r="G2" s="44"/>
      <c r="H2" s="44"/>
    </row>
    <row r="3" spans="1:8" ht="26.25" customHeight="1" x14ac:dyDescent="0.2">
      <c r="A3" s="4">
        <v>1</v>
      </c>
      <c r="B3" s="40" t="s">
        <v>10</v>
      </c>
      <c r="C3" s="41"/>
      <c r="D3" s="41"/>
      <c r="E3" s="41"/>
      <c r="F3" s="41"/>
      <c r="G3" s="41"/>
      <c r="H3" s="42"/>
    </row>
    <row r="4" spans="1:8" ht="25.5" customHeight="1" x14ac:dyDescent="0.2">
      <c r="A4" s="4">
        <v>2</v>
      </c>
      <c r="B4" s="40" t="s">
        <v>21</v>
      </c>
      <c r="C4" s="41"/>
      <c r="D4" s="41"/>
      <c r="E4" s="41"/>
      <c r="F4" s="41"/>
      <c r="G4" s="41"/>
      <c r="H4" s="42"/>
    </row>
    <row r="5" spans="1:8" ht="25.5" customHeight="1" x14ac:dyDescent="0.2">
      <c r="A5" s="4">
        <v>3</v>
      </c>
      <c r="B5" s="40" t="s">
        <v>22</v>
      </c>
      <c r="C5" s="41"/>
      <c r="D5" s="41"/>
      <c r="E5" s="41"/>
      <c r="F5" s="41"/>
      <c r="G5" s="41"/>
      <c r="H5" s="42"/>
    </row>
    <row r="6" spans="1:8" ht="25.5" customHeight="1" x14ac:dyDescent="0.2">
      <c r="A6" s="4">
        <v>4</v>
      </c>
      <c r="B6" s="40" t="s">
        <v>23</v>
      </c>
      <c r="C6" s="41"/>
      <c r="D6" s="41"/>
      <c r="E6" s="41"/>
      <c r="F6" s="41"/>
      <c r="G6" s="41"/>
      <c r="H6" s="42"/>
    </row>
    <row r="7" spans="1:8" ht="25.5" customHeight="1" x14ac:dyDescent="0.2">
      <c r="A7" s="4">
        <v>5</v>
      </c>
      <c r="B7" s="40" t="s">
        <v>11</v>
      </c>
      <c r="C7" s="41"/>
      <c r="D7" s="41"/>
      <c r="E7" s="41"/>
      <c r="F7" s="41"/>
      <c r="G7" s="41"/>
      <c r="H7" s="42"/>
    </row>
    <row r="8" spans="1:8" ht="24.75" customHeight="1" x14ac:dyDescent="0.2">
      <c r="A8" s="4">
        <v>6</v>
      </c>
      <c r="B8" s="40" t="s">
        <v>12</v>
      </c>
      <c r="C8" s="41"/>
      <c r="D8" s="41"/>
      <c r="E8" s="41"/>
      <c r="F8" s="41"/>
      <c r="G8" s="41"/>
      <c r="H8" s="42"/>
    </row>
    <row r="9" spans="1:8" ht="24.75" customHeight="1" x14ac:dyDescent="0.2">
      <c r="A9" s="4">
        <v>7</v>
      </c>
      <c r="B9" s="40" t="s">
        <v>24</v>
      </c>
      <c r="C9" s="41"/>
      <c r="D9" s="41"/>
      <c r="E9" s="41"/>
      <c r="F9" s="41"/>
      <c r="G9" s="41"/>
      <c r="H9" s="42"/>
    </row>
    <row r="10" spans="1:8" ht="24.75" customHeight="1" x14ac:dyDescent="0.2">
      <c r="A10" s="4">
        <v>8</v>
      </c>
      <c r="B10" s="40" t="s">
        <v>25</v>
      </c>
      <c r="C10" s="41"/>
      <c r="D10" s="41"/>
      <c r="E10" s="41"/>
      <c r="F10" s="41"/>
      <c r="G10" s="41"/>
      <c r="H10" s="42"/>
    </row>
    <row r="11" spans="1:8" ht="24.75" customHeight="1" x14ac:dyDescent="0.2">
      <c r="A11" s="4">
        <v>9</v>
      </c>
      <c r="B11" s="40" t="s">
        <v>26</v>
      </c>
      <c r="C11" s="41"/>
      <c r="D11" s="41"/>
      <c r="E11" s="41"/>
      <c r="F11" s="41"/>
      <c r="G11" s="41"/>
      <c r="H11" s="42"/>
    </row>
    <row r="12" spans="1:8" ht="24.75" customHeight="1" x14ac:dyDescent="0.2">
      <c r="A12" s="4">
        <v>10</v>
      </c>
      <c r="B12" s="40" t="s">
        <v>27</v>
      </c>
      <c r="C12" s="41"/>
      <c r="D12" s="41"/>
      <c r="E12" s="41"/>
      <c r="F12" s="41"/>
      <c r="G12" s="41"/>
      <c r="H12" s="42"/>
    </row>
    <row r="13" spans="1:8" ht="24.75" customHeight="1" x14ac:dyDescent="0.2">
      <c r="A13" s="4">
        <v>11</v>
      </c>
      <c r="B13" s="40" t="s">
        <v>28</v>
      </c>
      <c r="C13" s="41"/>
      <c r="D13" s="41"/>
      <c r="E13" s="41"/>
      <c r="F13" s="41"/>
      <c r="G13" s="41"/>
      <c r="H13" s="42"/>
    </row>
    <row r="14" spans="1:8" ht="24.75" customHeight="1" x14ac:dyDescent="0.2">
      <c r="A14" s="44" t="s">
        <v>8</v>
      </c>
      <c r="B14" s="44"/>
      <c r="C14" s="44"/>
      <c r="D14" s="44"/>
      <c r="E14" s="44"/>
      <c r="F14" s="44"/>
      <c r="G14" s="44"/>
      <c r="H14" s="44"/>
    </row>
    <row r="15" spans="1:8" ht="24.75" customHeight="1" x14ac:dyDescent="0.2">
      <c r="A15" s="4">
        <v>12</v>
      </c>
      <c r="B15" s="45" t="s">
        <v>13</v>
      </c>
      <c r="C15" s="41"/>
      <c r="D15" s="41"/>
      <c r="E15" s="41"/>
      <c r="F15" s="41"/>
      <c r="G15" s="41"/>
      <c r="H15" s="42"/>
    </row>
    <row r="16" spans="1:8" ht="24.75" customHeight="1" x14ac:dyDescent="0.2">
      <c r="A16" s="4">
        <v>13</v>
      </c>
      <c r="B16" s="45" t="s">
        <v>29</v>
      </c>
      <c r="C16" s="41"/>
      <c r="D16" s="41"/>
      <c r="E16" s="41"/>
      <c r="F16" s="41"/>
      <c r="G16" s="41"/>
      <c r="H16" s="42"/>
    </row>
    <row r="17" spans="1:8" ht="24.75" customHeight="1" x14ac:dyDescent="0.2">
      <c r="A17" s="4">
        <v>14</v>
      </c>
      <c r="B17" s="45" t="s">
        <v>14</v>
      </c>
      <c r="C17" s="41"/>
      <c r="D17" s="41"/>
      <c r="E17" s="41"/>
      <c r="F17" s="41"/>
      <c r="G17" s="41"/>
      <c r="H17" s="42"/>
    </row>
    <row r="18" spans="1:8" ht="24.75" customHeight="1" x14ac:dyDescent="0.2">
      <c r="A18" s="4">
        <v>15</v>
      </c>
      <c r="B18" s="46" t="s">
        <v>30</v>
      </c>
      <c r="C18" s="47"/>
      <c r="D18" s="47"/>
      <c r="E18" s="47"/>
      <c r="F18" s="47"/>
      <c r="G18" s="47"/>
      <c r="H18" s="48"/>
    </row>
    <row r="19" spans="1:8" ht="24.75" customHeight="1" x14ac:dyDescent="0.2">
      <c r="A19" s="4">
        <v>16</v>
      </c>
      <c r="B19" s="46" t="s">
        <v>31</v>
      </c>
      <c r="C19" s="47"/>
      <c r="D19" s="47"/>
      <c r="E19" s="47"/>
      <c r="F19" s="47"/>
      <c r="G19" s="47"/>
      <c r="H19" s="47"/>
    </row>
    <row r="20" spans="1:8" ht="24.75" customHeight="1" x14ac:dyDescent="0.2">
      <c r="A20" s="44" t="s">
        <v>9</v>
      </c>
      <c r="B20" s="44"/>
      <c r="C20" s="44"/>
      <c r="D20" s="44"/>
      <c r="E20" s="44"/>
      <c r="F20" s="44"/>
      <c r="G20" s="44"/>
      <c r="H20" s="44"/>
    </row>
    <row r="21" spans="1:8" ht="24.75" customHeight="1" x14ac:dyDescent="0.2">
      <c r="A21" s="4">
        <v>17</v>
      </c>
      <c r="B21" s="40" t="s">
        <v>16</v>
      </c>
      <c r="C21" s="41"/>
      <c r="D21" s="41"/>
      <c r="E21" s="41"/>
      <c r="F21" s="41"/>
      <c r="G21" s="41"/>
      <c r="H21" s="42"/>
    </row>
    <row r="22" spans="1:8" ht="24.75" customHeight="1" x14ac:dyDescent="0.2">
      <c r="A22" s="4">
        <v>18</v>
      </c>
      <c r="B22" s="45" t="s">
        <v>15</v>
      </c>
      <c r="C22" s="41"/>
      <c r="D22" s="41"/>
      <c r="E22" s="41"/>
      <c r="F22" s="41"/>
      <c r="G22" s="41"/>
      <c r="H22" s="42"/>
    </row>
    <row r="23" spans="1:8" ht="24.75" customHeight="1" x14ac:dyDescent="0.2">
      <c r="A23" s="4">
        <v>19</v>
      </c>
      <c r="B23" s="45" t="s">
        <v>17</v>
      </c>
      <c r="C23" s="41"/>
      <c r="D23" s="41"/>
      <c r="E23" s="41"/>
      <c r="F23" s="41"/>
      <c r="G23" s="41"/>
      <c r="H23" s="42"/>
    </row>
    <row r="24" spans="1:8" ht="24.75" customHeight="1" x14ac:dyDescent="0.2">
      <c r="A24" s="4">
        <v>20</v>
      </c>
      <c r="B24" s="45" t="s">
        <v>18</v>
      </c>
      <c r="C24" s="41"/>
      <c r="D24" s="41"/>
      <c r="E24" s="41"/>
      <c r="F24" s="41"/>
      <c r="G24" s="41"/>
      <c r="H24" s="42"/>
    </row>
    <row r="25" spans="1:8" ht="24.75" customHeight="1" x14ac:dyDescent="0.2">
      <c r="A25" s="4">
        <v>21</v>
      </c>
      <c r="B25" s="46" t="s">
        <v>19</v>
      </c>
      <c r="C25" s="47"/>
      <c r="D25" s="47"/>
      <c r="E25" s="47"/>
      <c r="F25" s="47"/>
      <c r="G25" s="47"/>
      <c r="H25" s="48"/>
    </row>
    <row r="26" spans="1:8" ht="18.75" customHeight="1" x14ac:dyDescent="0.2">
      <c r="A26" s="49"/>
      <c r="B26" s="49"/>
      <c r="C26" s="49"/>
      <c r="D26" s="49"/>
      <c r="E26" s="49"/>
      <c r="F26" s="49"/>
      <c r="G26" s="49"/>
      <c r="H26" s="49"/>
    </row>
    <row r="27" spans="1:8" ht="12.75" customHeight="1" x14ac:dyDescent="0.2">
      <c r="A27" s="39" t="s">
        <v>0</v>
      </c>
      <c r="B27" s="5">
        <v>0</v>
      </c>
      <c r="C27" s="6" t="s">
        <v>1</v>
      </c>
      <c r="D27" s="5">
        <v>2</v>
      </c>
      <c r="E27" s="6" t="s">
        <v>2</v>
      </c>
      <c r="F27" s="5">
        <v>4</v>
      </c>
      <c r="G27" s="6" t="s">
        <v>3</v>
      </c>
      <c r="H27" s="7"/>
    </row>
    <row r="28" spans="1:8" x14ac:dyDescent="0.2">
      <c r="A28" s="39"/>
      <c r="B28" s="5">
        <v>1</v>
      </c>
      <c r="C28" s="6" t="s">
        <v>4</v>
      </c>
      <c r="D28" s="5">
        <v>3</v>
      </c>
      <c r="E28" s="6" t="s">
        <v>5</v>
      </c>
      <c r="F28" s="5">
        <v>5</v>
      </c>
      <c r="G28" s="6" t="s">
        <v>6</v>
      </c>
      <c r="H28" s="7"/>
    </row>
    <row r="29" spans="1:8" x14ac:dyDescent="0.2">
      <c r="A29" s="7"/>
      <c r="B29" s="7"/>
      <c r="C29" s="7"/>
      <c r="D29" s="7"/>
      <c r="E29" s="7"/>
      <c r="F29" s="7"/>
      <c r="G29" s="7"/>
      <c r="H29" s="7"/>
    </row>
  </sheetData>
  <mergeCells count="27">
    <mergeCell ref="B9:H9"/>
    <mergeCell ref="B10:H10"/>
    <mergeCell ref="B11:H11"/>
    <mergeCell ref="B12:H12"/>
    <mergeCell ref="B16:H16"/>
    <mergeCell ref="B24:H24"/>
    <mergeCell ref="B25:H25"/>
    <mergeCell ref="B22:H22"/>
    <mergeCell ref="A26:H26"/>
    <mergeCell ref="B13:H13"/>
    <mergeCell ref="B19:H19"/>
    <mergeCell ref="A27:A28"/>
    <mergeCell ref="B21:H21"/>
    <mergeCell ref="B8:H8"/>
    <mergeCell ref="A1:H1"/>
    <mergeCell ref="B3:H3"/>
    <mergeCell ref="B4:H4"/>
    <mergeCell ref="B5:H5"/>
    <mergeCell ref="B6:H6"/>
    <mergeCell ref="B7:H7"/>
    <mergeCell ref="A2:H2"/>
    <mergeCell ref="A14:H14"/>
    <mergeCell ref="A20:H20"/>
    <mergeCell ref="B17:H17"/>
    <mergeCell ref="B18:H18"/>
    <mergeCell ref="B15:H15"/>
    <mergeCell ref="B23:H23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>
      <selection sqref="A1:H1"/>
    </sheetView>
  </sheetViews>
  <sheetFormatPr baseColWidth="10" defaultRowHeight="12.75" x14ac:dyDescent="0.2"/>
  <cols>
    <col min="1" max="1" width="16.42578125" style="3" customWidth="1"/>
    <col min="2" max="2" width="6.140625" style="3" customWidth="1"/>
    <col min="3" max="3" width="24" style="3" customWidth="1"/>
    <col min="4" max="4" width="7.42578125" style="3" customWidth="1"/>
    <col min="5" max="5" width="23" style="3" customWidth="1"/>
    <col min="6" max="6" width="6.140625" style="3" customWidth="1"/>
    <col min="7" max="7" width="35.42578125" style="3" customWidth="1"/>
    <col min="8" max="16384" width="11.42578125" style="3"/>
  </cols>
  <sheetData>
    <row r="1" spans="1:8" ht="47.25" customHeight="1" x14ac:dyDescent="0.2">
      <c r="A1" s="43" t="s">
        <v>37</v>
      </c>
      <c r="B1" s="43"/>
      <c r="C1" s="43"/>
      <c r="D1" s="43"/>
      <c r="E1" s="43"/>
      <c r="F1" s="43"/>
      <c r="G1" s="43"/>
      <c r="H1" s="43"/>
    </row>
    <row r="2" spans="1:8" ht="30.75" customHeight="1" x14ac:dyDescent="0.2">
      <c r="A2" s="44" t="s">
        <v>38</v>
      </c>
      <c r="B2" s="44"/>
      <c r="C2" s="44"/>
      <c r="D2" s="44"/>
      <c r="E2" s="44"/>
      <c r="F2" s="44"/>
      <c r="G2" s="44"/>
      <c r="H2" s="44"/>
    </row>
    <row r="3" spans="1:8" ht="26.25" customHeight="1" x14ac:dyDescent="0.2">
      <c r="A3" s="4">
        <v>1</v>
      </c>
      <c r="B3" s="53" t="s">
        <v>39</v>
      </c>
      <c r="C3" s="54"/>
      <c r="D3" s="54"/>
      <c r="E3" s="54"/>
      <c r="F3" s="54"/>
      <c r="G3" s="54"/>
      <c r="H3" s="55"/>
    </row>
    <row r="4" spans="1:8" ht="26.25" customHeight="1" x14ac:dyDescent="0.2">
      <c r="A4" s="4">
        <v>2</v>
      </c>
      <c r="B4" s="53" t="s">
        <v>28</v>
      </c>
      <c r="C4" s="54"/>
      <c r="D4" s="54"/>
      <c r="E4" s="54"/>
      <c r="F4" s="54"/>
      <c r="G4" s="54"/>
      <c r="H4" s="55"/>
    </row>
    <row r="5" spans="1:8" ht="26.25" customHeight="1" x14ac:dyDescent="0.2">
      <c r="A5" s="4">
        <v>3</v>
      </c>
      <c r="B5" s="53" t="s">
        <v>40</v>
      </c>
      <c r="C5" s="54"/>
      <c r="D5" s="54"/>
      <c r="E5" s="54"/>
      <c r="F5" s="54"/>
      <c r="G5" s="54"/>
      <c r="H5" s="55"/>
    </row>
    <row r="6" spans="1:8" ht="26.25" customHeight="1" x14ac:dyDescent="0.2">
      <c r="A6" s="4">
        <v>4</v>
      </c>
      <c r="B6" s="53" t="s">
        <v>41</v>
      </c>
      <c r="C6" s="54"/>
      <c r="D6" s="54"/>
      <c r="E6" s="54"/>
      <c r="F6" s="54"/>
      <c r="G6" s="54"/>
      <c r="H6" s="55"/>
    </row>
    <row r="7" spans="1:8" ht="26.25" customHeight="1" x14ac:dyDescent="0.2">
      <c r="A7" s="4">
        <v>5</v>
      </c>
      <c r="B7" s="53" t="s">
        <v>42</v>
      </c>
      <c r="C7" s="54"/>
      <c r="D7" s="54"/>
      <c r="E7" s="54"/>
      <c r="F7" s="54"/>
      <c r="G7" s="54"/>
      <c r="H7" s="55"/>
    </row>
    <row r="8" spans="1:8" ht="26.25" customHeight="1" x14ac:dyDescent="0.2">
      <c r="A8" s="4">
        <v>6</v>
      </c>
      <c r="B8" s="53" t="s">
        <v>43</v>
      </c>
      <c r="C8" s="54"/>
      <c r="D8" s="54"/>
      <c r="E8" s="54"/>
      <c r="F8" s="54"/>
      <c r="G8" s="54"/>
      <c r="H8" s="55"/>
    </row>
    <row r="9" spans="1:8" ht="26.25" customHeight="1" x14ac:dyDescent="0.2">
      <c r="A9" s="4">
        <v>7</v>
      </c>
      <c r="B9" s="53" t="s">
        <v>44</v>
      </c>
      <c r="C9" s="54"/>
      <c r="D9" s="54"/>
      <c r="E9" s="54"/>
      <c r="F9" s="54"/>
      <c r="G9" s="54"/>
      <c r="H9" s="55"/>
    </row>
    <row r="10" spans="1:8" ht="26.25" customHeight="1" x14ac:dyDescent="0.2">
      <c r="A10" s="4">
        <v>8</v>
      </c>
      <c r="B10" s="53" t="s">
        <v>45</v>
      </c>
      <c r="C10" s="54"/>
      <c r="D10" s="54"/>
      <c r="E10" s="54"/>
      <c r="F10" s="54"/>
      <c r="G10" s="54"/>
      <c r="H10" s="55"/>
    </row>
    <row r="11" spans="1:8" ht="25.5" customHeight="1" x14ac:dyDescent="0.2">
      <c r="A11" s="4">
        <v>9</v>
      </c>
      <c r="B11" s="50" t="s">
        <v>29</v>
      </c>
      <c r="C11" s="51"/>
      <c r="D11" s="51"/>
      <c r="E11" s="51"/>
      <c r="F11" s="51"/>
      <c r="G11" s="51"/>
      <c r="H11" s="52"/>
    </row>
    <row r="12" spans="1:8" ht="25.5" customHeight="1" x14ac:dyDescent="0.2">
      <c r="A12" s="4">
        <v>10</v>
      </c>
      <c r="B12" s="50" t="s">
        <v>46</v>
      </c>
      <c r="C12" s="51"/>
      <c r="D12" s="51"/>
      <c r="E12" s="51"/>
      <c r="F12" s="51"/>
      <c r="G12" s="51"/>
      <c r="H12" s="52"/>
    </row>
    <row r="13" spans="1:8" ht="25.5" customHeight="1" x14ac:dyDescent="0.2">
      <c r="A13" s="4">
        <v>11</v>
      </c>
      <c r="B13" s="50" t="s">
        <v>47</v>
      </c>
      <c r="C13" s="51"/>
      <c r="D13" s="51"/>
      <c r="E13" s="51"/>
      <c r="F13" s="51"/>
      <c r="G13" s="51"/>
      <c r="H13" s="52"/>
    </row>
    <row r="14" spans="1:8" ht="25.5" customHeight="1" x14ac:dyDescent="0.2">
      <c r="A14" s="4">
        <v>12</v>
      </c>
      <c r="B14" s="50" t="s">
        <v>48</v>
      </c>
      <c r="C14" s="51"/>
      <c r="D14" s="51"/>
      <c r="E14" s="51"/>
      <c r="F14" s="51"/>
      <c r="G14" s="51"/>
      <c r="H14" s="52"/>
    </row>
    <row r="15" spans="1:8" ht="24.75" customHeight="1" x14ac:dyDescent="0.2">
      <c r="A15" s="4">
        <v>13</v>
      </c>
      <c r="B15" s="50" t="s">
        <v>49</v>
      </c>
      <c r="C15" s="51"/>
      <c r="D15" s="51"/>
      <c r="E15" s="51"/>
      <c r="F15" s="51"/>
      <c r="G15" s="51"/>
      <c r="H15" s="52"/>
    </row>
    <row r="16" spans="1:8" ht="24.75" customHeight="1" x14ac:dyDescent="0.2">
      <c r="A16" s="4">
        <v>14</v>
      </c>
      <c r="B16" s="50" t="s">
        <v>50</v>
      </c>
      <c r="C16" s="51"/>
      <c r="D16" s="51"/>
      <c r="E16" s="51"/>
      <c r="F16" s="51"/>
      <c r="G16" s="51"/>
      <c r="H16" s="52"/>
    </row>
    <row r="17" spans="1:8" ht="24.75" customHeight="1" x14ac:dyDescent="0.2">
      <c r="A17" s="4">
        <v>15</v>
      </c>
      <c r="B17" s="50" t="s">
        <v>51</v>
      </c>
      <c r="C17" s="51"/>
      <c r="D17" s="51"/>
      <c r="E17" s="51"/>
      <c r="F17" s="51"/>
      <c r="G17" s="51"/>
      <c r="H17" s="52"/>
    </row>
    <row r="18" spans="1:8" ht="24.75" customHeight="1" x14ac:dyDescent="0.2">
      <c r="A18" s="4">
        <v>16</v>
      </c>
      <c r="B18" s="50" t="s">
        <v>52</v>
      </c>
      <c r="C18" s="51"/>
      <c r="D18" s="51"/>
      <c r="E18" s="51"/>
      <c r="F18" s="51"/>
      <c r="G18" s="51"/>
      <c r="H18" s="52"/>
    </row>
    <row r="19" spans="1:8" ht="24.75" customHeight="1" x14ac:dyDescent="0.2">
      <c r="A19" s="4">
        <v>17</v>
      </c>
      <c r="B19" s="50" t="s">
        <v>53</v>
      </c>
      <c r="C19" s="51"/>
      <c r="D19" s="51"/>
      <c r="E19" s="51"/>
      <c r="F19" s="51"/>
      <c r="G19" s="51"/>
      <c r="H19" s="52"/>
    </row>
    <row r="20" spans="1:8" ht="18.75" customHeight="1" x14ac:dyDescent="0.2">
      <c r="A20" s="49"/>
      <c r="B20" s="49"/>
      <c r="C20" s="49"/>
      <c r="D20" s="49"/>
      <c r="E20" s="49"/>
      <c r="F20" s="49"/>
      <c r="G20" s="49"/>
      <c r="H20" s="49"/>
    </row>
    <row r="21" spans="1:8" ht="12.75" customHeight="1" x14ac:dyDescent="0.2">
      <c r="A21" s="39" t="s">
        <v>0</v>
      </c>
      <c r="B21" s="5">
        <v>0</v>
      </c>
      <c r="C21" s="6" t="s">
        <v>1</v>
      </c>
      <c r="D21" s="5">
        <v>2</v>
      </c>
      <c r="E21" s="6" t="s">
        <v>2</v>
      </c>
      <c r="F21" s="5">
        <v>4</v>
      </c>
      <c r="G21" s="6" t="s">
        <v>3</v>
      </c>
      <c r="H21" s="7"/>
    </row>
    <row r="22" spans="1:8" x14ac:dyDescent="0.2">
      <c r="A22" s="39"/>
      <c r="B22" s="5">
        <v>1</v>
      </c>
      <c r="C22" s="6" t="s">
        <v>4</v>
      </c>
      <c r="D22" s="5">
        <v>3</v>
      </c>
      <c r="E22" s="6" t="s">
        <v>5</v>
      </c>
      <c r="F22" s="5">
        <v>5</v>
      </c>
      <c r="G22" s="6" t="s">
        <v>6</v>
      </c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</sheetData>
  <mergeCells count="21">
    <mergeCell ref="B19:H19"/>
    <mergeCell ref="A20:H20"/>
    <mergeCell ref="A21:A22"/>
    <mergeCell ref="B13:H13"/>
    <mergeCell ref="B14:H14"/>
    <mergeCell ref="B15:H15"/>
    <mergeCell ref="B16:H16"/>
    <mergeCell ref="B17:H17"/>
    <mergeCell ref="B18:H18"/>
    <mergeCell ref="B12:H12"/>
    <mergeCell ref="A1:H1"/>
    <mergeCell ref="A2:H2"/>
    <mergeCell ref="B3:H3"/>
    <mergeCell ref="B4:H4"/>
    <mergeCell ref="B5:H5"/>
    <mergeCell ref="B6:H6"/>
    <mergeCell ref="B7:H7"/>
    <mergeCell ref="B8:H8"/>
    <mergeCell ref="B9:H9"/>
    <mergeCell ref="B10:H10"/>
    <mergeCell ref="B11:H11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8AB5-B9CF-456B-B66D-23B204F2302D}">
  <sheetPr>
    <pageSetUpPr fitToPage="1"/>
  </sheetPr>
  <dimension ref="A1:Z103"/>
  <sheetViews>
    <sheetView workbookViewId="0">
      <selection activeCell="D62" sqref="D62"/>
    </sheetView>
  </sheetViews>
  <sheetFormatPr baseColWidth="10" defaultRowHeight="12.75" x14ac:dyDescent="0.2"/>
  <cols>
    <col min="1" max="1" width="24.85546875" customWidth="1"/>
    <col min="2" max="2" width="67.5703125" customWidth="1"/>
    <col min="3" max="3" width="17.85546875" customWidth="1"/>
    <col min="4" max="4" width="11.42578125" style="10"/>
    <col min="5" max="5" width="14.140625" style="10" customWidth="1"/>
  </cols>
  <sheetData>
    <row r="1" spans="1:26" ht="38.25" customHeight="1" x14ac:dyDescent="0.2">
      <c r="A1" s="11" t="s">
        <v>54</v>
      </c>
      <c r="B1" s="13" t="s">
        <v>55</v>
      </c>
      <c r="C1" s="11" t="s">
        <v>56</v>
      </c>
      <c r="D1" s="11" t="s">
        <v>57</v>
      </c>
      <c r="E1" s="11" t="s">
        <v>58</v>
      </c>
      <c r="F1" s="11" t="s">
        <v>59</v>
      </c>
      <c r="G1" s="11" t="s">
        <v>60</v>
      </c>
      <c r="H1" s="11" t="s">
        <v>61</v>
      </c>
      <c r="I1" s="11" t="s">
        <v>62</v>
      </c>
      <c r="J1" s="11" t="s">
        <v>63</v>
      </c>
      <c r="K1" s="11" t="s">
        <v>64</v>
      </c>
      <c r="L1" s="11" t="s">
        <v>65</v>
      </c>
      <c r="M1" s="11" t="s">
        <v>66</v>
      </c>
      <c r="N1" s="11" t="s">
        <v>67</v>
      </c>
      <c r="O1" s="11" t="s">
        <v>68</v>
      </c>
      <c r="P1" s="11" t="s">
        <v>69</v>
      </c>
      <c r="Q1" s="11" t="s">
        <v>70</v>
      </c>
      <c r="R1" s="11" t="s">
        <v>71</v>
      </c>
      <c r="S1" s="11" t="s">
        <v>72</v>
      </c>
      <c r="T1" s="11" t="s">
        <v>73</v>
      </c>
      <c r="U1" s="11" t="s">
        <v>74</v>
      </c>
      <c r="V1" s="11" t="s">
        <v>75</v>
      </c>
      <c r="W1" s="11" t="s">
        <v>76</v>
      </c>
      <c r="X1" s="11" t="s">
        <v>77</v>
      </c>
      <c r="Y1" s="11" t="s">
        <v>78</v>
      </c>
      <c r="Z1" s="11" t="s">
        <v>79</v>
      </c>
    </row>
    <row r="2" spans="1:26" s="26" customFormat="1" ht="22.5" customHeight="1" x14ac:dyDescent="0.2">
      <c r="A2" s="33" t="s">
        <v>80</v>
      </c>
      <c r="B2" s="21" t="s">
        <v>112</v>
      </c>
      <c r="C2" s="1">
        <v>1</v>
      </c>
      <c r="D2" s="1">
        <v>0</v>
      </c>
      <c r="E2" s="27">
        <f>D2/C2</f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59" t="s">
        <v>81</v>
      </c>
      <c r="B3" s="21" t="s">
        <v>82</v>
      </c>
      <c r="C3" s="15">
        <v>6</v>
      </c>
      <c r="D3" s="1">
        <v>3</v>
      </c>
      <c r="E3" s="27">
        <f t="shared" ref="E3:E66" si="0">D3/C3</f>
        <v>0.5</v>
      </c>
      <c r="F3" s="2">
        <v>3.3333333333333335</v>
      </c>
      <c r="G3" s="2">
        <v>3</v>
      </c>
      <c r="H3" s="2">
        <v>4</v>
      </c>
      <c r="I3" s="2">
        <v>3.6666666666666665</v>
      </c>
      <c r="J3" s="2">
        <v>4</v>
      </c>
      <c r="K3" s="2">
        <v>4</v>
      </c>
      <c r="L3" s="2">
        <v>4.666666666666667</v>
      </c>
      <c r="M3" s="2">
        <v>4</v>
      </c>
      <c r="N3" s="2">
        <v>5</v>
      </c>
      <c r="O3" s="2">
        <v>5</v>
      </c>
      <c r="P3" s="2">
        <v>4</v>
      </c>
      <c r="Q3" s="2">
        <v>4</v>
      </c>
      <c r="R3" s="2">
        <v>4.666666666666667</v>
      </c>
      <c r="S3" s="2">
        <v>3.6666666666666665</v>
      </c>
      <c r="T3" s="2">
        <v>4.333333333333333</v>
      </c>
      <c r="U3" s="2">
        <v>4.666666666666667</v>
      </c>
      <c r="V3" s="2">
        <v>4.666666666666667</v>
      </c>
      <c r="W3" s="2">
        <v>3</v>
      </c>
      <c r="X3" s="2">
        <v>4.333333333333333</v>
      </c>
      <c r="Y3" s="2">
        <v>4.333333333333333</v>
      </c>
      <c r="Z3" s="2">
        <v>4.333333333333333</v>
      </c>
    </row>
    <row r="4" spans="1:26" ht="12.75" customHeight="1" x14ac:dyDescent="0.2">
      <c r="A4" s="60"/>
      <c r="B4" s="21" t="s">
        <v>83</v>
      </c>
      <c r="C4" s="15">
        <v>16</v>
      </c>
      <c r="D4" s="1">
        <v>6</v>
      </c>
      <c r="E4" s="27">
        <f t="shared" si="0"/>
        <v>0.375</v>
      </c>
      <c r="F4" s="2">
        <v>4.166666666666667</v>
      </c>
      <c r="G4" s="2">
        <v>3.8333333333333335</v>
      </c>
      <c r="H4" s="2">
        <v>3.8333333333333335</v>
      </c>
      <c r="I4" s="2">
        <v>3.1666666666666665</v>
      </c>
      <c r="J4" s="2">
        <v>4.666666666666667</v>
      </c>
      <c r="K4" s="2">
        <v>3</v>
      </c>
      <c r="L4" s="2">
        <v>4.5</v>
      </c>
      <c r="M4" s="2">
        <v>4</v>
      </c>
      <c r="N4" s="2">
        <v>4.5</v>
      </c>
      <c r="O4" s="2">
        <v>4.666666666666667</v>
      </c>
      <c r="P4" s="2">
        <v>4.166666666666667</v>
      </c>
      <c r="Q4" s="2">
        <v>3.8333333333333335</v>
      </c>
      <c r="R4" s="2">
        <v>3.6666666666666665</v>
      </c>
      <c r="S4" s="2">
        <v>3.8333333333333335</v>
      </c>
      <c r="T4" s="2">
        <v>4.333333333333333</v>
      </c>
      <c r="U4" s="2">
        <v>4.166666666666667</v>
      </c>
      <c r="V4" s="2">
        <v>4.666666666666667</v>
      </c>
      <c r="W4" s="2">
        <v>3.1666666666666665</v>
      </c>
      <c r="X4" s="2">
        <v>4.166666666666667</v>
      </c>
      <c r="Y4" s="2">
        <v>4.833333333333333</v>
      </c>
      <c r="Z4" s="2">
        <v>5</v>
      </c>
    </row>
    <row r="5" spans="1:26" ht="12.75" customHeight="1" x14ac:dyDescent="0.2">
      <c r="A5" s="60"/>
      <c r="B5" s="21" t="s">
        <v>84</v>
      </c>
      <c r="C5" s="15">
        <v>11</v>
      </c>
      <c r="D5" s="1">
        <v>4</v>
      </c>
      <c r="E5" s="27">
        <f t="shared" si="0"/>
        <v>0.36363636363636365</v>
      </c>
      <c r="F5" s="2">
        <v>2.5</v>
      </c>
      <c r="G5" s="2">
        <v>3</v>
      </c>
      <c r="H5" s="2">
        <v>3.25</v>
      </c>
      <c r="I5" s="2">
        <v>2.5</v>
      </c>
      <c r="J5" s="2">
        <v>3.75</v>
      </c>
      <c r="K5" s="2">
        <v>2.5</v>
      </c>
      <c r="L5" s="2">
        <v>4.5</v>
      </c>
      <c r="M5" s="2">
        <v>3.5</v>
      </c>
      <c r="N5" s="2">
        <v>4.25</v>
      </c>
      <c r="O5" s="2">
        <v>4.5</v>
      </c>
      <c r="P5" s="2">
        <v>3.75</v>
      </c>
      <c r="Q5" s="2">
        <v>3.5</v>
      </c>
      <c r="R5" s="2">
        <v>3</v>
      </c>
      <c r="S5" s="2">
        <v>3.75</v>
      </c>
      <c r="T5" s="2">
        <v>3.75</v>
      </c>
      <c r="U5" s="2">
        <v>4</v>
      </c>
      <c r="V5" s="2">
        <v>4</v>
      </c>
      <c r="W5" s="2">
        <v>4</v>
      </c>
      <c r="X5" s="2">
        <v>3.5</v>
      </c>
      <c r="Y5" s="2">
        <v>4.75</v>
      </c>
      <c r="Z5" s="2">
        <v>4.75</v>
      </c>
    </row>
    <row r="6" spans="1:26" ht="12.75" customHeight="1" x14ac:dyDescent="0.2">
      <c r="A6" s="60"/>
      <c r="B6" s="21" t="s">
        <v>85</v>
      </c>
      <c r="C6" s="15">
        <v>1</v>
      </c>
      <c r="D6" s="1">
        <v>1</v>
      </c>
      <c r="E6" s="27">
        <f t="shared" si="0"/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60"/>
      <c r="B7" s="21" t="s">
        <v>86</v>
      </c>
      <c r="C7" s="15">
        <v>10</v>
      </c>
      <c r="D7" s="1">
        <v>4</v>
      </c>
      <c r="E7" s="27">
        <f t="shared" si="0"/>
        <v>0.4</v>
      </c>
      <c r="F7" s="2">
        <v>3.75</v>
      </c>
      <c r="G7" s="2">
        <v>4.25</v>
      </c>
      <c r="H7" s="2">
        <v>4.5</v>
      </c>
      <c r="I7" s="2">
        <v>4.25</v>
      </c>
      <c r="J7" s="2">
        <v>4.5</v>
      </c>
      <c r="K7" s="2">
        <v>3.5</v>
      </c>
      <c r="L7" s="2">
        <v>4.75</v>
      </c>
      <c r="M7" s="2">
        <v>4.25</v>
      </c>
      <c r="N7" s="2">
        <v>4.75</v>
      </c>
      <c r="O7" s="2">
        <v>4.25</v>
      </c>
      <c r="P7" s="2">
        <v>4</v>
      </c>
      <c r="Q7" s="2">
        <v>3.75</v>
      </c>
      <c r="R7" s="2">
        <v>4.5</v>
      </c>
      <c r="S7" s="2">
        <v>4.25</v>
      </c>
      <c r="T7" s="2">
        <v>4.5</v>
      </c>
      <c r="U7" s="2">
        <v>3.75</v>
      </c>
      <c r="V7" s="2">
        <v>4.5</v>
      </c>
      <c r="W7" s="2">
        <v>4</v>
      </c>
      <c r="X7" s="2">
        <v>4</v>
      </c>
      <c r="Y7" s="2">
        <v>4.75</v>
      </c>
      <c r="Z7" s="2">
        <v>4.75</v>
      </c>
    </row>
    <row r="8" spans="1:26" ht="12.75" customHeight="1" x14ac:dyDescent="0.2">
      <c r="A8" s="60"/>
      <c r="B8" s="21" t="s">
        <v>87</v>
      </c>
      <c r="C8" s="15">
        <v>30</v>
      </c>
      <c r="D8" s="1">
        <v>15</v>
      </c>
      <c r="E8" s="27">
        <f t="shared" si="0"/>
        <v>0.5</v>
      </c>
      <c r="F8" s="2">
        <v>4.1333333333333337</v>
      </c>
      <c r="G8" s="2">
        <v>4.333333333333333</v>
      </c>
      <c r="H8" s="2">
        <v>4.333333333333333</v>
      </c>
      <c r="I8" s="2">
        <v>3.6666666666666665</v>
      </c>
      <c r="J8" s="2">
        <v>4.5999999999999996</v>
      </c>
      <c r="K8" s="2">
        <v>3.4</v>
      </c>
      <c r="L8" s="2">
        <v>4.7333333333333334</v>
      </c>
      <c r="M8" s="2">
        <v>4.1333333333333337</v>
      </c>
      <c r="N8" s="2">
        <v>4.8</v>
      </c>
      <c r="O8" s="2">
        <v>4.7333333333333334</v>
      </c>
      <c r="P8" s="2">
        <v>3.7333333333333334</v>
      </c>
      <c r="Q8" s="2">
        <v>4.1333333333333337</v>
      </c>
      <c r="R8" s="2">
        <v>3.8666666666666667</v>
      </c>
      <c r="S8" s="2">
        <v>3.9333333333333331</v>
      </c>
      <c r="T8" s="2">
        <v>4</v>
      </c>
      <c r="U8" s="2">
        <v>3.8</v>
      </c>
      <c r="V8" s="2">
        <v>4</v>
      </c>
      <c r="W8" s="2">
        <v>3.6</v>
      </c>
      <c r="X8" s="2">
        <v>4</v>
      </c>
      <c r="Y8" s="2">
        <v>5</v>
      </c>
      <c r="Z8" s="2">
        <v>4.4666666666666668</v>
      </c>
    </row>
    <row r="9" spans="1:26" ht="12.75" customHeight="1" x14ac:dyDescent="0.2">
      <c r="A9" s="60"/>
      <c r="B9" s="21" t="s">
        <v>88</v>
      </c>
      <c r="C9" s="15">
        <v>15</v>
      </c>
      <c r="D9" s="1">
        <v>12</v>
      </c>
      <c r="E9" s="27">
        <f t="shared" si="0"/>
        <v>0.8</v>
      </c>
      <c r="F9" s="2">
        <v>3.5833333333333335</v>
      </c>
      <c r="G9" s="2">
        <v>4.25</v>
      </c>
      <c r="H9" s="2">
        <v>4.416666666666667</v>
      </c>
      <c r="I9" s="2">
        <v>4.166666666666667</v>
      </c>
      <c r="J9" s="2">
        <v>3.5833333333333335</v>
      </c>
      <c r="K9" s="2">
        <v>3.25</v>
      </c>
      <c r="L9" s="2">
        <v>4.666666666666667</v>
      </c>
      <c r="M9" s="2">
        <v>4.583333333333333</v>
      </c>
      <c r="N9" s="2">
        <v>4.7272727272727275</v>
      </c>
      <c r="O9" s="2">
        <v>4.583333333333333</v>
      </c>
      <c r="P9" s="2">
        <v>3.75</v>
      </c>
      <c r="Q9" s="2">
        <v>4</v>
      </c>
      <c r="R9" s="2">
        <v>4.25</v>
      </c>
      <c r="S9" s="2">
        <v>3.8333333333333335</v>
      </c>
      <c r="T9" s="2">
        <v>4.083333333333333</v>
      </c>
      <c r="U9" s="2">
        <v>4.333333333333333</v>
      </c>
      <c r="V9" s="2">
        <v>3.6666666666666665</v>
      </c>
      <c r="W9" s="2">
        <v>4.5</v>
      </c>
      <c r="X9" s="2">
        <v>3.6666666666666665</v>
      </c>
      <c r="Y9" s="2">
        <v>4.666666666666667</v>
      </c>
      <c r="Z9" s="2">
        <v>4.833333333333333</v>
      </c>
    </row>
    <row r="10" spans="1:26" ht="12.75" customHeight="1" x14ac:dyDescent="0.2">
      <c r="A10" s="60"/>
      <c r="B10" s="21" t="s">
        <v>89</v>
      </c>
      <c r="C10" s="15">
        <v>23</v>
      </c>
      <c r="D10" s="1">
        <v>11</v>
      </c>
      <c r="E10" s="27">
        <f t="shared" si="0"/>
        <v>0.47826086956521741</v>
      </c>
      <c r="F10" s="2">
        <v>3.3636363636363638</v>
      </c>
      <c r="G10" s="2">
        <v>4.0909090909090908</v>
      </c>
      <c r="H10" s="2">
        <v>4.3636363636363633</v>
      </c>
      <c r="I10" s="2">
        <v>4.1818181818181817</v>
      </c>
      <c r="J10" s="2">
        <v>4.2727272727272725</v>
      </c>
      <c r="K10" s="2">
        <v>3</v>
      </c>
      <c r="L10" s="2">
        <v>4.3636363636363633</v>
      </c>
      <c r="M10" s="2">
        <v>3</v>
      </c>
      <c r="N10" s="2">
        <v>4.1818181818181817</v>
      </c>
      <c r="O10" s="2">
        <v>4.4545454545454541</v>
      </c>
      <c r="P10" s="2">
        <v>3.7272727272727271</v>
      </c>
      <c r="Q10" s="2">
        <v>3.0909090909090908</v>
      </c>
      <c r="R10" s="2">
        <v>4.2727272727272725</v>
      </c>
      <c r="S10" s="2">
        <v>3.2</v>
      </c>
      <c r="T10" s="2">
        <v>3.9090909090909092</v>
      </c>
      <c r="U10" s="2">
        <v>3.9090909090909092</v>
      </c>
      <c r="V10" s="2">
        <v>3.6363636363636362</v>
      </c>
      <c r="W10" s="2">
        <v>3.5454545454545454</v>
      </c>
      <c r="X10" s="2">
        <v>3</v>
      </c>
      <c r="Y10" s="2">
        <v>4.4545454545454541</v>
      </c>
      <c r="Z10" s="2">
        <v>4.1818181818181817</v>
      </c>
    </row>
    <row r="11" spans="1:26" ht="12.75" customHeight="1" x14ac:dyDescent="0.2">
      <c r="A11" s="60"/>
      <c r="B11" s="21" t="s">
        <v>90</v>
      </c>
      <c r="C11" s="15">
        <v>17</v>
      </c>
      <c r="D11" s="1">
        <v>7</v>
      </c>
      <c r="E11" s="27">
        <f t="shared" si="0"/>
        <v>0.41176470588235292</v>
      </c>
      <c r="F11" s="2">
        <v>4.1428571428571432</v>
      </c>
      <c r="G11" s="2">
        <v>4.1428571428571432</v>
      </c>
      <c r="H11" s="2">
        <v>4.2857142857142856</v>
      </c>
      <c r="I11" s="2">
        <v>3.8571428571428572</v>
      </c>
      <c r="J11" s="2">
        <v>3.8571428571428572</v>
      </c>
      <c r="K11" s="2">
        <v>3.4285714285714284</v>
      </c>
      <c r="L11" s="2">
        <v>4.2857142857142856</v>
      </c>
      <c r="M11" s="2">
        <v>4.2857142857142856</v>
      </c>
      <c r="N11" s="2">
        <v>4.4285714285714288</v>
      </c>
      <c r="O11" s="2">
        <v>4.5714285714285712</v>
      </c>
      <c r="P11" s="2">
        <v>3.4285714285714284</v>
      </c>
      <c r="Q11" s="2">
        <v>4</v>
      </c>
      <c r="R11" s="2">
        <v>3.8571428571428572</v>
      </c>
      <c r="S11" s="2">
        <v>3.8571428571428572</v>
      </c>
      <c r="T11" s="2">
        <v>4</v>
      </c>
      <c r="U11" s="2">
        <v>4.1428571428571432</v>
      </c>
      <c r="V11" s="2">
        <v>4.1428571428571432</v>
      </c>
      <c r="W11" s="2">
        <v>3.5714285714285716</v>
      </c>
      <c r="X11" s="2">
        <v>3.4285714285714284</v>
      </c>
      <c r="Y11" s="2">
        <v>4.5714285714285712</v>
      </c>
      <c r="Z11" s="2">
        <v>4.5714285714285712</v>
      </c>
    </row>
    <row r="12" spans="1:26" ht="12.75" customHeight="1" x14ac:dyDescent="0.2">
      <c r="A12" s="60"/>
      <c r="B12" s="21" t="s">
        <v>91</v>
      </c>
      <c r="C12" s="15">
        <v>6</v>
      </c>
      <c r="D12" s="1">
        <v>3</v>
      </c>
      <c r="E12" s="27">
        <f t="shared" si="0"/>
        <v>0.5</v>
      </c>
      <c r="F12" s="2">
        <v>4.333333333333333</v>
      </c>
      <c r="G12" s="2">
        <v>4.666666666666667</v>
      </c>
      <c r="H12" s="2">
        <v>4.666666666666667</v>
      </c>
      <c r="I12" s="2">
        <v>4.666666666666667</v>
      </c>
      <c r="J12" s="2">
        <v>4.666666666666667</v>
      </c>
      <c r="K12" s="2">
        <v>4.333333333333333</v>
      </c>
      <c r="L12" s="2">
        <v>4.666666666666667</v>
      </c>
      <c r="M12" s="2">
        <v>4.333333333333333</v>
      </c>
      <c r="N12" s="2">
        <v>4.666666666666667</v>
      </c>
      <c r="O12" s="2">
        <v>4.666666666666667</v>
      </c>
      <c r="P12" s="2">
        <v>3.3333333333333335</v>
      </c>
      <c r="Q12" s="2">
        <v>4.333333333333333</v>
      </c>
      <c r="R12" s="2">
        <v>3.6666666666666665</v>
      </c>
      <c r="S12" s="2">
        <v>4.333333333333333</v>
      </c>
      <c r="T12" s="2">
        <v>4.333333333333333</v>
      </c>
      <c r="U12" s="2">
        <v>4.333333333333333</v>
      </c>
      <c r="V12" s="2">
        <v>4.666666666666667</v>
      </c>
      <c r="W12" s="2">
        <v>4.666666666666667</v>
      </c>
      <c r="X12" s="2">
        <v>4.333333333333333</v>
      </c>
      <c r="Y12" s="2">
        <v>4.666666666666667</v>
      </c>
      <c r="Z12" s="2">
        <v>4.666666666666667</v>
      </c>
    </row>
    <row r="13" spans="1:26" ht="12.75" customHeight="1" x14ac:dyDescent="0.2">
      <c r="A13" s="60"/>
      <c r="B13" s="21" t="s">
        <v>92</v>
      </c>
      <c r="C13" s="15">
        <v>14</v>
      </c>
      <c r="D13" s="1">
        <v>7</v>
      </c>
      <c r="E13" s="27">
        <f t="shared" si="0"/>
        <v>0.5</v>
      </c>
      <c r="F13" s="2">
        <v>3.1428571428571428</v>
      </c>
      <c r="G13" s="2">
        <v>3.5714285714285716</v>
      </c>
      <c r="H13" s="2">
        <v>4.166666666666667</v>
      </c>
      <c r="I13" s="2">
        <v>2.8571428571428572</v>
      </c>
      <c r="J13" s="2">
        <v>3.7142857142857144</v>
      </c>
      <c r="K13" s="2">
        <v>3</v>
      </c>
      <c r="L13" s="2">
        <v>4.4285714285714288</v>
      </c>
      <c r="M13" s="2">
        <v>3.5714285714285716</v>
      </c>
      <c r="N13" s="2">
        <v>4.5714285714285712</v>
      </c>
      <c r="O13" s="2">
        <v>4.2857142857142856</v>
      </c>
      <c r="P13" s="2">
        <v>3.7142857142857144</v>
      </c>
      <c r="Q13" s="2">
        <v>3.5714285714285716</v>
      </c>
      <c r="R13" s="2">
        <v>3.4285714285714284</v>
      </c>
      <c r="S13" s="2">
        <v>4</v>
      </c>
      <c r="T13" s="2">
        <v>3.8571428571428572</v>
      </c>
      <c r="U13" s="2">
        <v>3.8571428571428572</v>
      </c>
      <c r="V13" s="2">
        <v>3.7142857142857144</v>
      </c>
      <c r="W13" s="2">
        <v>3.5714285714285716</v>
      </c>
      <c r="X13" s="2">
        <v>3.4285714285714284</v>
      </c>
      <c r="Y13" s="2">
        <v>4.4285714285714288</v>
      </c>
      <c r="Z13" s="2">
        <v>4.4285714285714288</v>
      </c>
    </row>
    <row r="14" spans="1:26" ht="12.75" customHeight="1" x14ac:dyDescent="0.2">
      <c r="A14" s="60"/>
      <c r="B14" s="21" t="s">
        <v>93</v>
      </c>
      <c r="C14" s="15">
        <v>1</v>
      </c>
      <c r="D14" s="1">
        <v>1</v>
      </c>
      <c r="E14" s="27">
        <f t="shared" si="0"/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60"/>
      <c r="B15" s="21" t="s">
        <v>94</v>
      </c>
      <c r="C15" s="15">
        <v>8</v>
      </c>
      <c r="D15" s="1">
        <v>3</v>
      </c>
      <c r="E15" s="27">
        <f t="shared" si="0"/>
        <v>0.375</v>
      </c>
      <c r="F15" s="2">
        <v>4</v>
      </c>
      <c r="G15" s="2">
        <v>4</v>
      </c>
      <c r="H15" s="2">
        <v>4.333333333333333</v>
      </c>
      <c r="I15" s="2">
        <v>4.333333333333333</v>
      </c>
      <c r="J15" s="2">
        <v>4.666666666666667</v>
      </c>
      <c r="K15" s="2">
        <v>4</v>
      </c>
      <c r="L15" s="2">
        <v>4.666666666666667</v>
      </c>
      <c r="M15" s="2">
        <v>4.666666666666667</v>
      </c>
      <c r="N15" s="2">
        <v>4.666666666666667</v>
      </c>
      <c r="O15" s="2">
        <v>4.666666666666667</v>
      </c>
      <c r="P15" s="2">
        <v>4.666666666666667</v>
      </c>
      <c r="Q15" s="2">
        <v>3.6666666666666665</v>
      </c>
      <c r="R15" s="2">
        <v>3.3333333333333335</v>
      </c>
      <c r="S15" s="2">
        <v>3.3333333333333335</v>
      </c>
      <c r="T15" s="2">
        <v>4.666666666666667</v>
      </c>
      <c r="U15" s="2">
        <v>4</v>
      </c>
      <c r="V15" s="2">
        <v>4.333333333333333</v>
      </c>
      <c r="W15" s="2">
        <v>4.666666666666667</v>
      </c>
      <c r="X15" s="2">
        <v>4.333333333333333</v>
      </c>
      <c r="Y15" s="2">
        <v>4.333333333333333</v>
      </c>
      <c r="Z15" s="2">
        <v>4.333333333333333</v>
      </c>
    </row>
    <row r="16" spans="1:26" ht="12.75" customHeight="1" x14ac:dyDescent="0.2">
      <c r="A16" s="60"/>
      <c r="B16" s="21" t="s">
        <v>95</v>
      </c>
      <c r="C16" s="15">
        <v>2</v>
      </c>
      <c r="D16" s="1">
        <v>1</v>
      </c>
      <c r="E16" s="27">
        <f t="shared" si="0"/>
        <v>0.5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60"/>
      <c r="B17" s="21" t="s">
        <v>96</v>
      </c>
      <c r="C17" s="15">
        <v>17</v>
      </c>
      <c r="D17" s="1">
        <v>3</v>
      </c>
      <c r="E17" s="27">
        <f t="shared" si="0"/>
        <v>0.17647058823529413</v>
      </c>
      <c r="F17" s="2">
        <v>4.333333333333333</v>
      </c>
      <c r="G17" s="2">
        <v>4</v>
      </c>
      <c r="H17" s="2">
        <v>3.6666666666666665</v>
      </c>
      <c r="I17" s="2">
        <v>3.6666666666666665</v>
      </c>
      <c r="J17" s="2">
        <v>3.3333333333333335</v>
      </c>
      <c r="K17" s="2">
        <v>1.3333333333333333</v>
      </c>
      <c r="L17" s="2">
        <v>4.333333333333333</v>
      </c>
      <c r="M17" s="2">
        <v>3.6666666666666665</v>
      </c>
      <c r="N17" s="2">
        <v>4.333333333333333</v>
      </c>
      <c r="O17" s="2">
        <v>4.333333333333333</v>
      </c>
      <c r="P17" s="2">
        <v>3.3333333333333335</v>
      </c>
      <c r="Q17" s="2">
        <v>2.3333333333333335</v>
      </c>
      <c r="R17" s="2">
        <v>3.3333333333333335</v>
      </c>
      <c r="S17" s="2">
        <v>3.3333333333333335</v>
      </c>
      <c r="T17" s="2">
        <v>4.333333333333333</v>
      </c>
      <c r="U17" s="2">
        <v>3</v>
      </c>
      <c r="V17" s="2">
        <v>3.6666666666666665</v>
      </c>
      <c r="W17" s="2">
        <v>3</v>
      </c>
      <c r="X17" s="2">
        <v>3.6666666666666665</v>
      </c>
      <c r="Y17" s="2">
        <v>4.666666666666667</v>
      </c>
      <c r="Z17" s="2">
        <v>4.666666666666667</v>
      </c>
    </row>
    <row r="18" spans="1:26" ht="12.75" customHeight="1" x14ac:dyDescent="0.2">
      <c r="A18" s="60"/>
      <c r="B18" s="21" t="s">
        <v>97</v>
      </c>
      <c r="C18" s="15">
        <v>5</v>
      </c>
      <c r="D18" s="1">
        <v>1</v>
      </c>
      <c r="E18" s="27">
        <f t="shared" si="0"/>
        <v>0.2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60"/>
      <c r="B19" s="21" t="s">
        <v>130</v>
      </c>
      <c r="C19" s="15">
        <v>2</v>
      </c>
      <c r="D19" s="1">
        <v>0</v>
      </c>
      <c r="E19" s="27">
        <f t="shared" si="0"/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60"/>
      <c r="B20" s="21" t="s">
        <v>98</v>
      </c>
      <c r="C20" s="15">
        <v>7</v>
      </c>
      <c r="D20" s="1">
        <v>2</v>
      </c>
      <c r="E20" s="27">
        <f t="shared" si="0"/>
        <v>0.2857142857142857</v>
      </c>
      <c r="F20" s="2">
        <v>3</v>
      </c>
      <c r="G20" s="2">
        <v>5</v>
      </c>
      <c r="H20" s="2">
        <v>5</v>
      </c>
      <c r="I20" s="2">
        <v>5</v>
      </c>
      <c r="J20" s="2">
        <v>5</v>
      </c>
      <c r="K20" s="2">
        <v>5</v>
      </c>
      <c r="L20" s="2">
        <v>5</v>
      </c>
      <c r="M20" s="2">
        <v>5</v>
      </c>
      <c r="N20" s="2">
        <v>5</v>
      </c>
      <c r="O20" s="2">
        <v>5</v>
      </c>
      <c r="P20" s="2">
        <v>4.5</v>
      </c>
      <c r="Q20" s="2">
        <v>5</v>
      </c>
      <c r="R20" s="2">
        <v>5</v>
      </c>
      <c r="S20" s="2">
        <v>4.5</v>
      </c>
      <c r="T20" s="2">
        <v>5</v>
      </c>
      <c r="U20" s="2">
        <v>5</v>
      </c>
      <c r="V20" s="2">
        <v>4.5</v>
      </c>
      <c r="W20" s="2">
        <v>4.5</v>
      </c>
      <c r="X20" s="2">
        <v>4.5</v>
      </c>
      <c r="Y20" s="2">
        <v>5</v>
      </c>
      <c r="Z20" s="2">
        <v>5</v>
      </c>
    </row>
    <row r="21" spans="1:26" ht="12.75" customHeight="1" x14ac:dyDescent="0.2">
      <c r="A21" s="60"/>
      <c r="B21" s="21" t="s">
        <v>131</v>
      </c>
      <c r="C21" s="15">
        <v>2</v>
      </c>
      <c r="D21" s="1">
        <v>1</v>
      </c>
      <c r="E21" s="27">
        <f t="shared" si="0"/>
        <v>0.5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60"/>
      <c r="B22" s="21" t="s">
        <v>99</v>
      </c>
      <c r="C22" s="15">
        <v>2</v>
      </c>
      <c r="D22" s="1">
        <v>1</v>
      </c>
      <c r="E22" s="27">
        <f t="shared" si="0"/>
        <v>0.5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60"/>
      <c r="B23" s="21" t="s">
        <v>100</v>
      </c>
      <c r="C23" s="15">
        <v>15</v>
      </c>
      <c r="D23" s="1">
        <v>6</v>
      </c>
      <c r="E23" s="27">
        <f t="shared" si="0"/>
        <v>0.4</v>
      </c>
      <c r="F23" s="2">
        <v>3.5</v>
      </c>
      <c r="G23" s="2">
        <v>3.8333333333333335</v>
      </c>
      <c r="H23" s="2">
        <v>4.666666666666667</v>
      </c>
      <c r="I23" s="2">
        <v>4</v>
      </c>
      <c r="J23" s="2">
        <v>4.666666666666667</v>
      </c>
      <c r="K23" s="2">
        <v>3.1666666666666665</v>
      </c>
      <c r="L23" s="2">
        <v>4.666666666666667</v>
      </c>
      <c r="M23" s="2">
        <v>4</v>
      </c>
      <c r="N23" s="2">
        <v>4.666666666666667</v>
      </c>
      <c r="O23" s="2">
        <v>4.5</v>
      </c>
      <c r="P23" s="2">
        <v>4.333333333333333</v>
      </c>
      <c r="Q23" s="2">
        <v>4.166666666666667</v>
      </c>
      <c r="R23" s="2">
        <v>3.1666666666666665</v>
      </c>
      <c r="S23" s="2">
        <v>4.166666666666667</v>
      </c>
      <c r="T23" s="2">
        <v>4.333333333333333</v>
      </c>
      <c r="U23" s="2">
        <v>4.666666666666667</v>
      </c>
      <c r="V23" s="2">
        <v>4</v>
      </c>
      <c r="W23" s="2">
        <v>2.8333333333333335</v>
      </c>
      <c r="X23" s="2">
        <v>3.8333333333333335</v>
      </c>
      <c r="Y23" s="2">
        <v>4.833333333333333</v>
      </c>
      <c r="Z23" s="2">
        <v>4.166666666666667</v>
      </c>
    </row>
    <row r="24" spans="1:26" ht="12.75" customHeight="1" x14ac:dyDescent="0.2">
      <c r="A24" s="60"/>
      <c r="B24" s="21" t="s">
        <v>101</v>
      </c>
      <c r="C24" s="15">
        <v>3</v>
      </c>
      <c r="D24" s="1">
        <v>1</v>
      </c>
      <c r="E24" s="27">
        <f t="shared" si="0"/>
        <v>0.33333333333333331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60"/>
      <c r="B25" s="21" t="s">
        <v>102</v>
      </c>
      <c r="C25" s="15">
        <v>2</v>
      </c>
      <c r="D25" s="15">
        <v>1</v>
      </c>
      <c r="E25" s="27">
        <f t="shared" si="0"/>
        <v>0.5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60"/>
      <c r="B26" s="21" t="s">
        <v>103</v>
      </c>
      <c r="C26" s="15">
        <v>2</v>
      </c>
      <c r="D26" s="15">
        <v>1</v>
      </c>
      <c r="E26" s="27">
        <f t="shared" si="0"/>
        <v>0.5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60"/>
      <c r="B27" s="21" t="s">
        <v>104</v>
      </c>
      <c r="C27" s="15">
        <v>8</v>
      </c>
      <c r="D27" s="15">
        <v>6</v>
      </c>
      <c r="E27" s="27">
        <f t="shared" si="0"/>
        <v>0.75</v>
      </c>
      <c r="F27" s="2">
        <v>3.3333333333333335</v>
      </c>
      <c r="G27" s="2">
        <v>4</v>
      </c>
      <c r="H27" s="2">
        <v>4.833333333333333</v>
      </c>
      <c r="I27" s="2">
        <v>3.8333333333333335</v>
      </c>
      <c r="J27" s="2">
        <v>4.833333333333333</v>
      </c>
      <c r="K27" s="2">
        <v>3.8333333333333335</v>
      </c>
      <c r="L27" s="2">
        <v>4.5</v>
      </c>
      <c r="M27" s="2">
        <v>4.166666666666667</v>
      </c>
      <c r="N27" s="2">
        <v>4.5</v>
      </c>
      <c r="O27" s="2">
        <v>4.666666666666667</v>
      </c>
      <c r="P27" s="2">
        <v>4</v>
      </c>
      <c r="Q27" s="2">
        <v>4.25</v>
      </c>
      <c r="R27" s="2">
        <v>4.75</v>
      </c>
      <c r="S27" s="2">
        <v>4</v>
      </c>
      <c r="T27" s="2">
        <v>4.25</v>
      </c>
      <c r="U27" s="2">
        <v>4</v>
      </c>
      <c r="V27" s="2">
        <v>3.25</v>
      </c>
      <c r="W27" s="2">
        <v>3.75</v>
      </c>
      <c r="X27" s="2">
        <v>3.25</v>
      </c>
      <c r="Y27" s="2">
        <v>4</v>
      </c>
      <c r="Z27" s="2">
        <v>4</v>
      </c>
    </row>
    <row r="28" spans="1:26" ht="12.75" customHeight="1" x14ac:dyDescent="0.2">
      <c r="A28" s="60"/>
      <c r="B28" s="21" t="s">
        <v>105</v>
      </c>
      <c r="C28" s="15">
        <v>6</v>
      </c>
      <c r="D28" s="15">
        <v>3</v>
      </c>
      <c r="E28" s="27">
        <f t="shared" si="0"/>
        <v>0.5</v>
      </c>
      <c r="F28" s="2">
        <v>2.6666666666666665</v>
      </c>
      <c r="G28" s="2">
        <v>3.6666666666666665</v>
      </c>
      <c r="H28" s="2">
        <v>3</v>
      </c>
      <c r="I28" s="2">
        <v>3</v>
      </c>
      <c r="J28" s="2">
        <v>2.6666666666666665</v>
      </c>
      <c r="K28" s="2">
        <v>2.3333333333333335</v>
      </c>
      <c r="L28" s="2">
        <v>3.6666666666666665</v>
      </c>
      <c r="M28" s="2">
        <v>2</v>
      </c>
      <c r="N28" s="2">
        <v>3.6666666666666665</v>
      </c>
      <c r="O28" s="2">
        <v>3.6666666666666665</v>
      </c>
      <c r="P28" s="2">
        <v>4</v>
      </c>
      <c r="Q28" s="2">
        <v>3.3333333333333335</v>
      </c>
      <c r="R28" s="2">
        <v>3</v>
      </c>
      <c r="S28" s="2">
        <v>3.6666666666666665</v>
      </c>
      <c r="T28" s="2">
        <v>4.666666666666667</v>
      </c>
      <c r="U28" s="2">
        <v>4</v>
      </c>
      <c r="V28" s="2">
        <v>3.6666666666666665</v>
      </c>
      <c r="W28" s="2">
        <v>2.6666666666666665</v>
      </c>
      <c r="X28" s="2">
        <v>3.6666666666666665</v>
      </c>
      <c r="Y28" s="2">
        <v>4</v>
      </c>
      <c r="Z28" s="2">
        <v>4</v>
      </c>
    </row>
    <row r="29" spans="1:26" ht="12.75" customHeight="1" x14ac:dyDescent="0.2">
      <c r="A29" s="60"/>
      <c r="B29" s="21" t="s">
        <v>106</v>
      </c>
      <c r="C29" s="15">
        <v>3</v>
      </c>
      <c r="D29" s="15">
        <v>1</v>
      </c>
      <c r="E29" s="27">
        <f t="shared" si="0"/>
        <v>0.33333333333333331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60"/>
      <c r="B30" s="21" t="s">
        <v>107</v>
      </c>
      <c r="C30" s="15">
        <v>12</v>
      </c>
      <c r="D30" s="15">
        <v>4</v>
      </c>
      <c r="E30" s="27">
        <f t="shared" si="0"/>
        <v>0.33333333333333331</v>
      </c>
      <c r="F30" s="2">
        <v>4</v>
      </c>
      <c r="G30" s="2">
        <v>4.25</v>
      </c>
      <c r="H30" s="2">
        <v>4.5</v>
      </c>
      <c r="I30" s="2">
        <v>4.5</v>
      </c>
      <c r="J30" s="2">
        <v>3.75</v>
      </c>
      <c r="K30" s="2">
        <v>4</v>
      </c>
      <c r="L30" s="2">
        <v>4.75</v>
      </c>
      <c r="M30" s="2">
        <v>4.75</v>
      </c>
      <c r="N30" s="2">
        <v>5</v>
      </c>
      <c r="O30" s="2">
        <v>4.75</v>
      </c>
      <c r="P30" s="2">
        <v>2.5</v>
      </c>
      <c r="Q30" s="2">
        <v>4.5</v>
      </c>
      <c r="R30" s="2">
        <v>4.5</v>
      </c>
      <c r="S30" s="2">
        <v>4.25</v>
      </c>
      <c r="T30" s="2">
        <v>4.5</v>
      </c>
      <c r="U30" s="2">
        <v>4.75</v>
      </c>
      <c r="V30" s="2">
        <v>4.25</v>
      </c>
      <c r="W30" s="2">
        <v>4.25</v>
      </c>
      <c r="X30" s="2">
        <v>4</v>
      </c>
      <c r="Y30" s="2">
        <v>4.75</v>
      </c>
      <c r="Z30" s="2">
        <v>4.5</v>
      </c>
    </row>
    <row r="31" spans="1:26" ht="12.75" customHeight="1" x14ac:dyDescent="0.2">
      <c r="A31" s="60"/>
      <c r="B31" s="21" t="s">
        <v>108</v>
      </c>
      <c r="C31" s="15">
        <v>22</v>
      </c>
      <c r="D31" s="15">
        <v>15</v>
      </c>
      <c r="E31" s="27">
        <f t="shared" si="0"/>
        <v>0.68181818181818177</v>
      </c>
      <c r="F31" s="2">
        <v>3.9333333333333331</v>
      </c>
      <c r="G31" s="2">
        <v>3.5333333333333332</v>
      </c>
      <c r="H31" s="2">
        <v>4</v>
      </c>
      <c r="I31" s="2">
        <v>3.5333333333333332</v>
      </c>
      <c r="J31" s="2">
        <v>3.4</v>
      </c>
      <c r="K31" s="2">
        <v>3.6</v>
      </c>
      <c r="L31" s="2">
        <v>4.5333333333333332</v>
      </c>
      <c r="M31" s="2">
        <v>3.6666666666666665</v>
      </c>
      <c r="N31" s="2">
        <v>4.5333333333333332</v>
      </c>
      <c r="O31" s="2">
        <v>4.5333333333333332</v>
      </c>
      <c r="P31" s="2">
        <v>4</v>
      </c>
      <c r="Q31" s="2">
        <v>4</v>
      </c>
      <c r="R31" s="2">
        <v>4</v>
      </c>
      <c r="S31" s="2">
        <v>4</v>
      </c>
      <c r="T31" s="2">
        <v>4.0666666666666664</v>
      </c>
      <c r="U31" s="2">
        <v>4</v>
      </c>
      <c r="V31" s="2">
        <v>3.9333333333333331</v>
      </c>
      <c r="W31" s="2">
        <v>3.7333333333333334</v>
      </c>
      <c r="X31" s="2">
        <v>3.9333333333333331</v>
      </c>
      <c r="Y31" s="2">
        <v>4.8</v>
      </c>
      <c r="Z31" s="2">
        <v>4.5999999999999996</v>
      </c>
    </row>
    <row r="32" spans="1:26" ht="12.75" customHeight="1" x14ac:dyDescent="0.2">
      <c r="A32" s="60"/>
      <c r="B32" s="21" t="s">
        <v>109</v>
      </c>
      <c r="C32" s="15">
        <v>6</v>
      </c>
      <c r="D32" s="15">
        <v>2</v>
      </c>
      <c r="E32" s="27">
        <f t="shared" si="0"/>
        <v>0.33333333333333331</v>
      </c>
      <c r="F32" s="2">
        <v>0.5</v>
      </c>
      <c r="G32" s="2">
        <v>4</v>
      </c>
      <c r="H32" s="2">
        <v>4</v>
      </c>
      <c r="I32" s="2">
        <v>4</v>
      </c>
      <c r="J32" s="2">
        <v>2.5</v>
      </c>
      <c r="K32" s="2">
        <v>4</v>
      </c>
      <c r="L32" s="2">
        <v>4.5</v>
      </c>
      <c r="M32" s="2">
        <v>2</v>
      </c>
      <c r="N32" s="2">
        <v>5</v>
      </c>
      <c r="O32" s="2">
        <v>5</v>
      </c>
      <c r="P32" s="2">
        <v>3.5</v>
      </c>
      <c r="Q32" s="2">
        <v>4.5</v>
      </c>
      <c r="R32" s="2">
        <v>4</v>
      </c>
      <c r="S32" s="2">
        <v>3.5</v>
      </c>
      <c r="T32" s="2">
        <v>3</v>
      </c>
      <c r="U32" s="2">
        <v>4.5</v>
      </c>
      <c r="V32" s="2">
        <v>4.5</v>
      </c>
      <c r="W32" s="2">
        <v>4</v>
      </c>
      <c r="X32" s="2">
        <v>3.5</v>
      </c>
      <c r="Y32" s="2">
        <v>5</v>
      </c>
      <c r="Z32" s="2">
        <v>4.5</v>
      </c>
    </row>
    <row r="33" spans="1:26" ht="12.75" customHeight="1" x14ac:dyDescent="0.2">
      <c r="A33" s="60"/>
      <c r="B33" s="21" t="s">
        <v>110</v>
      </c>
      <c r="C33" s="15">
        <v>29</v>
      </c>
      <c r="D33" s="15">
        <v>13</v>
      </c>
      <c r="E33" s="27">
        <f t="shared" si="0"/>
        <v>0.44827586206896552</v>
      </c>
      <c r="F33" s="2">
        <v>3.0769230769230771</v>
      </c>
      <c r="G33" s="2">
        <v>3.8461538461538463</v>
      </c>
      <c r="H33" s="2">
        <v>4.0769230769230766</v>
      </c>
      <c r="I33" s="2">
        <v>3.5384615384615383</v>
      </c>
      <c r="J33" s="2">
        <v>3</v>
      </c>
      <c r="K33" s="2">
        <v>2.8461538461538463</v>
      </c>
      <c r="L33" s="2">
        <v>4.7692307692307692</v>
      </c>
      <c r="M33" s="2">
        <v>3.8461538461538463</v>
      </c>
      <c r="N33" s="2">
        <v>4.8461538461538458</v>
      </c>
      <c r="O33" s="2">
        <v>4.8461538461538458</v>
      </c>
      <c r="P33" s="2">
        <v>3.6923076923076925</v>
      </c>
      <c r="Q33" s="2">
        <v>3.1538461538461537</v>
      </c>
      <c r="R33" s="2">
        <v>4.2307692307692308</v>
      </c>
      <c r="S33" s="2">
        <v>3.6153846153846154</v>
      </c>
      <c r="T33" s="2">
        <v>4.2307692307692308</v>
      </c>
      <c r="U33" s="2">
        <v>4.384615384615385</v>
      </c>
      <c r="V33" s="2">
        <v>3.6923076923076925</v>
      </c>
      <c r="W33" s="2">
        <v>3.3846153846153846</v>
      </c>
      <c r="X33" s="2">
        <v>4.2307692307692308</v>
      </c>
      <c r="Y33" s="2">
        <v>4.384615384615385</v>
      </c>
      <c r="Z33" s="2">
        <v>4.1538461538461542</v>
      </c>
    </row>
    <row r="34" spans="1:26" ht="12.75" customHeight="1" x14ac:dyDescent="0.2">
      <c r="A34" s="60"/>
      <c r="B34" s="21" t="s">
        <v>111</v>
      </c>
      <c r="C34" s="15">
        <v>5</v>
      </c>
      <c r="D34" s="15">
        <v>3</v>
      </c>
      <c r="E34" s="27">
        <f t="shared" si="0"/>
        <v>0.6</v>
      </c>
      <c r="F34" s="2">
        <v>2.3333333333333335</v>
      </c>
      <c r="G34" s="2">
        <v>4.333333333333333</v>
      </c>
      <c r="H34" s="2">
        <v>4.333333333333333</v>
      </c>
      <c r="I34" s="2">
        <v>4.333333333333333</v>
      </c>
      <c r="J34" s="2">
        <v>4.666666666666667</v>
      </c>
      <c r="K34" s="2">
        <v>2.6666666666666665</v>
      </c>
      <c r="L34" s="2">
        <v>5</v>
      </c>
      <c r="M34" s="2">
        <v>4.333333333333333</v>
      </c>
      <c r="N34" s="2">
        <v>5</v>
      </c>
      <c r="O34" s="2">
        <v>5</v>
      </c>
      <c r="P34" s="2">
        <v>4</v>
      </c>
      <c r="Q34" s="2">
        <v>2.3333333333333335</v>
      </c>
      <c r="R34" s="2">
        <v>5</v>
      </c>
      <c r="S34" s="2">
        <v>1</v>
      </c>
      <c r="T34" s="2">
        <v>5</v>
      </c>
      <c r="U34" s="2">
        <v>4.333333333333333</v>
      </c>
      <c r="V34" s="2">
        <v>4.666666666666667</v>
      </c>
      <c r="W34" s="2">
        <v>3</v>
      </c>
      <c r="X34" s="2">
        <v>2</v>
      </c>
      <c r="Y34" s="2">
        <v>5</v>
      </c>
      <c r="Z34" s="2">
        <v>4.666666666666667</v>
      </c>
    </row>
    <row r="35" spans="1:26" ht="12.75" customHeight="1" x14ac:dyDescent="0.2">
      <c r="A35" s="60"/>
      <c r="B35" s="21" t="s">
        <v>112</v>
      </c>
      <c r="C35" s="15">
        <v>1</v>
      </c>
      <c r="D35" s="15">
        <v>1</v>
      </c>
      <c r="E35" s="27">
        <f t="shared" si="0"/>
        <v>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60"/>
      <c r="B36" s="21" t="s">
        <v>113</v>
      </c>
      <c r="C36" s="15">
        <v>2</v>
      </c>
      <c r="D36" s="15">
        <v>1</v>
      </c>
      <c r="E36" s="27">
        <f t="shared" si="0"/>
        <v>0.5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60"/>
      <c r="B37" s="21" t="s">
        <v>132</v>
      </c>
      <c r="C37" s="15">
        <v>3</v>
      </c>
      <c r="D37" s="15">
        <v>3</v>
      </c>
      <c r="E37" s="27">
        <f t="shared" si="0"/>
        <v>1</v>
      </c>
      <c r="F37" s="2">
        <v>3.6666666666666665</v>
      </c>
      <c r="G37" s="2">
        <v>2.6666666666666665</v>
      </c>
      <c r="H37" s="2">
        <v>4</v>
      </c>
      <c r="I37" s="2">
        <v>3</v>
      </c>
      <c r="J37" s="2">
        <v>2.3333333333333335</v>
      </c>
      <c r="K37" s="2">
        <v>2</v>
      </c>
      <c r="L37" s="2">
        <v>4.666666666666667</v>
      </c>
      <c r="M37" s="2">
        <v>3.3333333333333335</v>
      </c>
      <c r="N37" s="2">
        <v>4.333333333333333</v>
      </c>
      <c r="O37" s="2">
        <v>4.666666666666667</v>
      </c>
      <c r="P37" s="2">
        <v>3.6666666666666665</v>
      </c>
      <c r="Q37" s="2">
        <v>3</v>
      </c>
      <c r="R37" s="2">
        <v>3.6666666666666665</v>
      </c>
      <c r="S37" s="2">
        <v>4</v>
      </c>
      <c r="T37" s="2">
        <v>3.6666666666666665</v>
      </c>
      <c r="U37" s="2">
        <v>4</v>
      </c>
      <c r="V37" s="2">
        <v>4</v>
      </c>
      <c r="W37" s="2">
        <v>4</v>
      </c>
      <c r="X37" s="2">
        <v>4.666666666666667</v>
      </c>
      <c r="Y37" s="2">
        <v>5</v>
      </c>
      <c r="Z37" s="2">
        <v>4.666666666666667</v>
      </c>
    </row>
    <row r="38" spans="1:26" ht="12.75" customHeight="1" x14ac:dyDescent="0.2">
      <c r="A38" s="66"/>
      <c r="B38" s="21" t="s">
        <v>133</v>
      </c>
      <c r="C38" s="15">
        <v>2</v>
      </c>
      <c r="D38" s="15">
        <v>1</v>
      </c>
      <c r="E38" s="27">
        <f t="shared" si="0"/>
        <v>0.5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26" customFormat="1" x14ac:dyDescent="0.2">
      <c r="A39" s="61" t="s">
        <v>114</v>
      </c>
      <c r="B39" s="21" t="s">
        <v>97</v>
      </c>
      <c r="C39" s="1">
        <v>1</v>
      </c>
      <c r="D39" s="1">
        <v>0</v>
      </c>
      <c r="E39" s="27">
        <f t="shared" si="0"/>
        <v>0</v>
      </c>
      <c r="F39" s="2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26" customFormat="1" x14ac:dyDescent="0.2">
      <c r="A40" s="62"/>
      <c r="B40" s="21" t="s">
        <v>130</v>
      </c>
      <c r="C40" s="1">
        <v>4</v>
      </c>
      <c r="D40" s="1">
        <v>0</v>
      </c>
      <c r="E40" s="27">
        <f t="shared" si="0"/>
        <v>0</v>
      </c>
      <c r="F40" s="2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26" customFormat="1" x14ac:dyDescent="0.2">
      <c r="A41" s="62"/>
      <c r="B41" s="21" t="s">
        <v>108</v>
      </c>
      <c r="C41" s="1">
        <v>1</v>
      </c>
      <c r="D41" s="1">
        <v>0</v>
      </c>
      <c r="E41" s="27">
        <f t="shared" si="0"/>
        <v>0</v>
      </c>
      <c r="F41" s="2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26" customFormat="1" x14ac:dyDescent="0.2">
      <c r="A42" s="63"/>
      <c r="B42" s="21" t="s">
        <v>110</v>
      </c>
      <c r="C42" s="1">
        <v>2</v>
      </c>
      <c r="D42" s="1">
        <v>0</v>
      </c>
      <c r="E42" s="27">
        <f t="shared" si="0"/>
        <v>0</v>
      </c>
      <c r="F42" s="2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26" customFormat="1" ht="12.75" customHeight="1" x14ac:dyDescent="0.2">
      <c r="A43" s="61" t="s">
        <v>115</v>
      </c>
      <c r="B43" s="14" t="s">
        <v>82</v>
      </c>
      <c r="C43" s="1">
        <v>1</v>
      </c>
      <c r="D43" s="1">
        <v>1</v>
      </c>
      <c r="E43" s="27">
        <f t="shared" si="0"/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26" customFormat="1" ht="12.75" customHeight="1" x14ac:dyDescent="0.2">
      <c r="A44" s="62"/>
      <c r="B44" s="21" t="s">
        <v>84</v>
      </c>
      <c r="C44" s="1">
        <v>3</v>
      </c>
      <c r="D44" s="1">
        <v>0</v>
      </c>
      <c r="E44" s="27">
        <f t="shared" si="0"/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26" customFormat="1" ht="12.75" customHeight="1" x14ac:dyDescent="0.2">
      <c r="A45" s="62"/>
      <c r="B45" s="14" t="s">
        <v>85</v>
      </c>
      <c r="C45" s="1">
        <v>2</v>
      </c>
      <c r="D45" s="1">
        <v>1</v>
      </c>
      <c r="E45" s="27">
        <f t="shared" si="0"/>
        <v>0.5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26" customFormat="1" ht="12.75" customHeight="1" x14ac:dyDescent="0.2">
      <c r="A46" s="62"/>
      <c r="B46" s="21" t="s">
        <v>87</v>
      </c>
      <c r="C46" s="1">
        <v>2</v>
      </c>
      <c r="D46" s="1">
        <v>0</v>
      </c>
      <c r="E46" s="27">
        <f t="shared" si="0"/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26" customFormat="1" ht="12.75" customHeight="1" x14ac:dyDescent="0.2">
      <c r="A47" s="62"/>
      <c r="B47" s="14" t="s">
        <v>88</v>
      </c>
      <c r="C47" s="1">
        <v>2</v>
      </c>
      <c r="D47" s="1">
        <v>1</v>
      </c>
      <c r="E47" s="27">
        <f t="shared" si="0"/>
        <v>0.5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26" customFormat="1" ht="12.75" customHeight="1" x14ac:dyDescent="0.2">
      <c r="A48" s="62"/>
      <c r="B48" s="14" t="s">
        <v>89</v>
      </c>
      <c r="C48" s="1">
        <v>6</v>
      </c>
      <c r="D48" s="1">
        <v>0</v>
      </c>
      <c r="E48" s="27">
        <f t="shared" si="0"/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26" customFormat="1" ht="12.75" customHeight="1" x14ac:dyDescent="0.2">
      <c r="A49" s="62"/>
      <c r="B49" s="14" t="s">
        <v>90</v>
      </c>
      <c r="C49" s="1">
        <v>2</v>
      </c>
      <c r="D49" s="1">
        <v>1</v>
      </c>
      <c r="E49" s="27">
        <f t="shared" si="0"/>
        <v>0.5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26" customFormat="1" ht="12.75" customHeight="1" x14ac:dyDescent="0.2">
      <c r="A50" s="62"/>
      <c r="B50" s="14" t="s">
        <v>92</v>
      </c>
      <c r="C50" s="1">
        <v>2</v>
      </c>
      <c r="D50" s="1">
        <v>1</v>
      </c>
      <c r="E50" s="27">
        <f t="shared" si="0"/>
        <v>0.5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26" customFormat="1" ht="12.75" customHeight="1" x14ac:dyDescent="0.2">
      <c r="A51" s="62"/>
      <c r="B51" s="14" t="s">
        <v>95</v>
      </c>
      <c r="C51" s="1">
        <v>2</v>
      </c>
      <c r="D51" s="1">
        <v>1</v>
      </c>
      <c r="E51" s="27">
        <f t="shared" si="0"/>
        <v>0.5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26" customFormat="1" ht="12.75" customHeight="1" x14ac:dyDescent="0.2">
      <c r="A52" s="62"/>
      <c r="B52" s="21" t="s">
        <v>98</v>
      </c>
      <c r="C52" s="1">
        <v>3</v>
      </c>
      <c r="D52" s="1">
        <v>0</v>
      </c>
      <c r="E52" s="27">
        <f t="shared" si="0"/>
        <v>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26" customFormat="1" ht="12.75" customHeight="1" x14ac:dyDescent="0.2">
      <c r="A53" s="62"/>
      <c r="B53" s="21" t="s">
        <v>134</v>
      </c>
      <c r="C53" s="1">
        <v>2</v>
      </c>
      <c r="D53" s="1">
        <v>0</v>
      </c>
      <c r="E53" s="27">
        <f t="shared" si="0"/>
        <v>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26" customFormat="1" ht="12.75" customHeight="1" x14ac:dyDescent="0.2">
      <c r="A54" s="62"/>
      <c r="B54" s="14" t="s">
        <v>100</v>
      </c>
      <c r="C54" s="1">
        <v>2</v>
      </c>
      <c r="D54" s="1">
        <v>2</v>
      </c>
      <c r="E54" s="27">
        <f t="shared" si="0"/>
        <v>1</v>
      </c>
      <c r="F54" s="2">
        <v>4</v>
      </c>
      <c r="G54" s="2">
        <v>4</v>
      </c>
      <c r="H54" s="2">
        <v>3.5</v>
      </c>
      <c r="I54" s="2">
        <v>3</v>
      </c>
      <c r="J54" s="2">
        <v>4</v>
      </c>
      <c r="K54" s="2">
        <v>4.5</v>
      </c>
      <c r="L54" s="2">
        <v>4</v>
      </c>
      <c r="M54" s="2">
        <v>4.5</v>
      </c>
      <c r="N54" s="2">
        <v>3</v>
      </c>
      <c r="O54" s="2">
        <v>3</v>
      </c>
      <c r="P54" s="2">
        <v>4</v>
      </c>
      <c r="Q54" s="2">
        <v>4.5</v>
      </c>
      <c r="R54" s="2">
        <v>1</v>
      </c>
      <c r="S54" s="2">
        <v>3.5</v>
      </c>
      <c r="T54" s="2">
        <v>2.5</v>
      </c>
      <c r="U54" s="2">
        <v>1</v>
      </c>
      <c r="V54" s="2">
        <v>4</v>
      </c>
      <c r="W54" s="2">
        <v>4</v>
      </c>
      <c r="X54" s="2">
        <v>4.5</v>
      </c>
      <c r="Y54" s="2">
        <v>5</v>
      </c>
      <c r="Z54" s="2">
        <v>4.5</v>
      </c>
    </row>
    <row r="55" spans="1:26" s="26" customFormat="1" ht="12.75" customHeight="1" x14ac:dyDescent="0.2">
      <c r="A55" s="62"/>
      <c r="B55" s="21" t="s">
        <v>102</v>
      </c>
      <c r="C55" s="1">
        <v>1</v>
      </c>
      <c r="D55" s="1">
        <v>0</v>
      </c>
      <c r="E55" s="27">
        <f t="shared" si="0"/>
        <v>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26" customFormat="1" ht="12.75" customHeight="1" x14ac:dyDescent="0.2">
      <c r="A56" s="62"/>
      <c r="B56" s="14" t="s">
        <v>103</v>
      </c>
      <c r="C56" s="1">
        <v>5</v>
      </c>
      <c r="D56" s="1">
        <v>2</v>
      </c>
      <c r="E56" s="27">
        <f t="shared" si="0"/>
        <v>0.4</v>
      </c>
      <c r="F56" s="2">
        <v>1.5</v>
      </c>
      <c r="G56" s="2">
        <v>3</v>
      </c>
      <c r="H56" s="2">
        <v>2.5</v>
      </c>
      <c r="I56" s="2">
        <v>3</v>
      </c>
      <c r="J56" s="2">
        <v>5</v>
      </c>
      <c r="K56" s="2">
        <v>4</v>
      </c>
      <c r="L56" s="2">
        <v>3.5</v>
      </c>
      <c r="M56" s="2">
        <v>3</v>
      </c>
      <c r="N56" s="2">
        <v>4.5</v>
      </c>
      <c r="O56" s="2">
        <v>5</v>
      </c>
      <c r="P56" s="2">
        <v>2.5</v>
      </c>
      <c r="Q56" s="2">
        <v>4.5</v>
      </c>
      <c r="R56" s="2">
        <v>3</v>
      </c>
      <c r="S56" s="2">
        <v>3.5</v>
      </c>
      <c r="T56" s="2">
        <v>3.5</v>
      </c>
      <c r="U56" s="2">
        <v>3.5</v>
      </c>
      <c r="V56" s="2">
        <v>4</v>
      </c>
      <c r="W56" s="2">
        <v>5</v>
      </c>
      <c r="X56" s="2">
        <v>4</v>
      </c>
      <c r="Y56" s="2">
        <v>3.5</v>
      </c>
      <c r="Z56" s="2">
        <v>4</v>
      </c>
    </row>
    <row r="57" spans="1:26" s="26" customFormat="1" ht="12.75" customHeight="1" x14ac:dyDescent="0.2">
      <c r="A57" s="62"/>
      <c r="B57" s="21" t="s">
        <v>105</v>
      </c>
      <c r="C57" s="1">
        <v>1</v>
      </c>
      <c r="D57" s="1">
        <v>0</v>
      </c>
      <c r="E57" s="27">
        <f t="shared" si="0"/>
        <v>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26" customFormat="1" ht="12.75" customHeight="1" x14ac:dyDescent="0.2">
      <c r="A58" s="62"/>
      <c r="B58" s="14" t="s">
        <v>107</v>
      </c>
      <c r="C58" s="1">
        <v>9</v>
      </c>
      <c r="D58" s="1">
        <v>1</v>
      </c>
      <c r="E58" s="27">
        <f t="shared" si="0"/>
        <v>0.1111111111111111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26" customFormat="1" ht="12.75" customHeight="1" x14ac:dyDescent="0.2">
      <c r="A59" s="62"/>
      <c r="B59" s="14" t="s">
        <v>108</v>
      </c>
      <c r="C59" s="1">
        <v>9</v>
      </c>
      <c r="D59" s="1">
        <v>3</v>
      </c>
      <c r="E59" s="27">
        <f t="shared" si="0"/>
        <v>0.33333333333333331</v>
      </c>
      <c r="F59" s="2">
        <v>3</v>
      </c>
      <c r="G59" s="2">
        <v>4</v>
      </c>
      <c r="H59" s="2">
        <v>3</v>
      </c>
      <c r="I59" s="2">
        <v>2.6666666666666665</v>
      </c>
      <c r="J59" s="2">
        <v>2</v>
      </c>
      <c r="K59" s="2">
        <v>3</v>
      </c>
      <c r="L59" s="2">
        <v>3</v>
      </c>
      <c r="M59" s="2">
        <v>2.6666666666666665</v>
      </c>
      <c r="N59" s="2">
        <v>2.6666666666666665</v>
      </c>
      <c r="O59" s="2">
        <v>2.6666666666666665</v>
      </c>
      <c r="P59" s="2">
        <v>3.3333333333333335</v>
      </c>
      <c r="Q59" s="2">
        <v>4.333333333333333</v>
      </c>
      <c r="R59" s="2">
        <v>1.3333333333333333</v>
      </c>
      <c r="S59" s="2">
        <v>4</v>
      </c>
      <c r="T59" s="2">
        <v>2.6666666666666665</v>
      </c>
      <c r="U59" s="2">
        <v>2</v>
      </c>
      <c r="V59" s="2">
        <v>3.6666666666666665</v>
      </c>
      <c r="W59" s="2">
        <v>4.5</v>
      </c>
      <c r="X59" s="2">
        <v>4</v>
      </c>
      <c r="Y59" s="2">
        <v>4</v>
      </c>
      <c r="Z59" s="2">
        <v>4.333333333333333</v>
      </c>
    </row>
    <row r="60" spans="1:26" s="26" customFormat="1" ht="12.75" customHeight="1" x14ac:dyDescent="0.2">
      <c r="A60" s="63"/>
      <c r="B60" s="14" t="s">
        <v>110</v>
      </c>
      <c r="C60" s="1">
        <v>8</v>
      </c>
      <c r="D60" s="1">
        <v>2</v>
      </c>
      <c r="E60" s="27">
        <f t="shared" si="0"/>
        <v>0.25</v>
      </c>
      <c r="F60" s="2">
        <v>3.5</v>
      </c>
      <c r="G60" s="2">
        <v>2</v>
      </c>
      <c r="H60" s="2">
        <v>3.5</v>
      </c>
      <c r="I60" s="2">
        <v>3</v>
      </c>
      <c r="J60" s="2">
        <v>5</v>
      </c>
      <c r="K60" s="2">
        <v>2</v>
      </c>
      <c r="L60" s="2">
        <v>4.5</v>
      </c>
      <c r="M60" s="2">
        <v>4.5</v>
      </c>
      <c r="N60" s="2">
        <v>5</v>
      </c>
      <c r="O60" s="2">
        <v>5</v>
      </c>
      <c r="P60" s="2">
        <v>3.5</v>
      </c>
      <c r="Q60" s="2">
        <v>3.5</v>
      </c>
      <c r="R60" s="2">
        <v>3</v>
      </c>
      <c r="S60" s="2">
        <v>4.5</v>
      </c>
      <c r="T60" s="2">
        <v>3.5</v>
      </c>
      <c r="U60" s="2">
        <v>3</v>
      </c>
      <c r="V60" s="2">
        <v>4.5</v>
      </c>
      <c r="W60" s="2">
        <v>5</v>
      </c>
      <c r="X60" s="2">
        <v>4</v>
      </c>
      <c r="Y60" s="2">
        <v>4.5</v>
      </c>
      <c r="Z60" s="2">
        <v>4</v>
      </c>
    </row>
    <row r="61" spans="1:26" ht="12.75" customHeight="1" x14ac:dyDescent="0.2">
      <c r="A61" s="64" t="s">
        <v>116</v>
      </c>
      <c r="B61" s="14" t="s">
        <v>90</v>
      </c>
      <c r="C61" s="15">
        <v>2</v>
      </c>
      <c r="D61" s="1">
        <v>0</v>
      </c>
      <c r="E61" s="27">
        <f t="shared" si="0"/>
        <v>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65"/>
      <c r="B62" s="14" t="s">
        <v>92</v>
      </c>
      <c r="C62" s="15">
        <v>3</v>
      </c>
      <c r="D62" s="1">
        <v>1</v>
      </c>
      <c r="E62" s="27">
        <f t="shared" si="0"/>
        <v>0.33333333333333331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65"/>
      <c r="B63" s="14" t="s">
        <v>96</v>
      </c>
      <c r="C63" s="15">
        <v>10</v>
      </c>
      <c r="D63" s="1">
        <v>3</v>
      </c>
      <c r="E63" s="27">
        <f t="shared" si="0"/>
        <v>0.3</v>
      </c>
      <c r="F63" s="2">
        <v>5</v>
      </c>
      <c r="G63" s="2">
        <v>4.666666666666667</v>
      </c>
      <c r="H63" s="2">
        <v>4.666666666666667</v>
      </c>
      <c r="I63" s="2">
        <v>4.666666666666667</v>
      </c>
      <c r="J63" s="2">
        <v>3.6666666666666665</v>
      </c>
      <c r="K63" s="2">
        <v>3</v>
      </c>
      <c r="L63" s="2">
        <v>4.333333333333333</v>
      </c>
      <c r="M63" s="2">
        <v>5</v>
      </c>
      <c r="N63" s="2">
        <v>4.666666666666667</v>
      </c>
      <c r="O63" s="2">
        <v>5</v>
      </c>
      <c r="P63" s="2">
        <v>2.3333333333333335</v>
      </c>
      <c r="Q63" s="2">
        <v>4.666666666666667</v>
      </c>
      <c r="R63" s="2">
        <v>4.333333333333333</v>
      </c>
      <c r="S63" s="2">
        <v>4.333333333333333</v>
      </c>
      <c r="T63" s="2">
        <v>4.333333333333333</v>
      </c>
      <c r="U63" s="2">
        <v>3.6666666666666665</v>
      </c>
      <c r="V63" s="2">
        <v>5</v>
      </c>
      <c r="W63" s="2">
        <v>5</v>
      </c>
      <c r="X63" s="2">
        <v>4</v>
      </c>
      <c r="Y63" s="2">
        <v>5</v>
      </c>
      <c r="Z63" s="2">
        <v>5</v>
      </c>
    </row>
    <row r="64" spans="1:26" ht="12.75" customHeight="1" x14ac:dyDescent="0.2">
      <c r="A64" s="65"/>
      <c r="B64" s="14" t="s">
        <v>100</v>
      </c>
      <c r="C64" s="15">
        <v>1</v>
      </c>
      <c r="D64" s="1">
        <v>0</v>
      </c>
      <c r="E64" s="27">
        <f t="shared" si="0"/>
        <v>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65"/>
      <c r="B65" s="14" t="s">
        <v>109</v>
      </c>
      <c r="C65" s="15">
        <v>1</v>
      </c>
      <c r="D65" s="1">
        <v>0</v>
      </c>
      <c r="E65" s="27">
        <f t="shared" si="0"/>
        <v>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67"/>
      <c r="B66" s="21" t="s">
        <v>135</v>
      </c>
      <c r="C66" s="15">
        <v>1</v>
      </c>
      <c r="D66" s="1">
        <v>1</v>
      </c>
      <c r="E66" s="27">
        <f t="shared" si="0"/>
        <v>1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">
      <c r="A67" s="61" t="s">
        <v>117</v>
      </c>
      <c r="B67" s="24" t="s">
        <v>81</v>
      </c>
      <c r="C67" s="1">
        <v>308</v>
      </c>
      <c r="D67" s="1">
        <v>142</v>
      </c>
      <c r="E67" s="27">
        <f t="shared" ref="E67:E81" si="1">D67/C67</f>
        <v>0.46103896103896103</v>
      </c>
      <c r="F67" s="2">
        <v>3.5704225352112675</v>
      </c>
      <c r="G67" s="2">
        <v>3.9788732394366195</v>
      </c>
      <c r="H67" s="2">
        <v>4.24822695035461</v>
      </c>
      <c r="I67" s="2">
        <v>3.7746478873239435</v>
      </c>
      <c r="J67" s="2">
        <v>3.8943661971830985</v>
      </c>
      <c r="K67" s="2">
        <v>3.24822695035461</v>
      </c>
      <c r="L67" s="2">
        <v>4.577464788732394</v>
      </c>
      <c r="M67" s="2">
        <v>3.908450704225352</v>
      </c>
      <c r="N67" s="2">
        <v>4.6382978723404253</v>
      </c>
      <c r="O67" s="2">
        <v>4.612676056338028</v>
      </c>
      <c r="P67" s="2">
        <v>3.7746478873239435</v>
      </c>
      <c r="Q67" s="2">
        <v>3.7642857142857142</v>
      </c>
      <c r="R67" s="2">
        <v>3.9785714285714286</v>
      </c>
      <c r="S67" s="2">
        <v>3.7913669064748201</v>
      </c>
      <c r="T67" s="2">
        <v>4.2071428571428573</v>
      </c>
      <c r="U67" s="2">
        <v>4.1500000000000004</v>
      </c>
      <c r="V67" s="2">
        <v>4</v>
      </c>
      <c r="W67" s="2">
        <v>3.6785714285714284</v>
      </c>
      <c r="X67" s="2">
        <v>3.7857142857142856</v>
      </c>
      <c r="Y67" s="2">
        <v>4.6714285714285717</v>
      </c>
      <c r="Z67" s="2">
        <v>4.5071428571428571</v>
      </c>
    </row>
    <row r="68" spans="1:26" ht="25.5" customHeight="1" x14ac:dyDescent="0.2">
      <c r="A68" s="62"/>
      <c r="B68" s="24" t="s">
        <v>114</v>
      </c>
      <c r="C68" s="1">
        <v>8</v>
      </c>
      <c r="D68" s="1">
        <v>0</v>
      </c>
      <c r="E68" s="27">
        <f t="shared" si="1"/>
        <v>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">
      <c r="A69" s="62"/>
      <c r="B69" s="24" t="s">
        <v>115</v>
      </c>
      <c r="C69" s="1">
        <v>62</v>
      </c>
      <c r="D69" s="1">
        <v>16</v>
      </c>
      <c r="E69" s="27">
        <f t="shared" si="1"/>
        <v>0.25806451612903225</v>
      </c>
      <c r="F69" s="2">
        <v>3.5625</v>
      </c>
      <c r="G69" s="2">
        <v>3.5625</v>
      </c>
      <c r="H69" s="2">
        <v>2.9375</v>
      </c>
      <c r="I69" s="2">
        <v>2.875</v>
      </c>
      <c r="J69" s="2">
        <v>3.6875</v>
      </c>
      <c r="K69" s="2">
        <v>2.9375</v>
      </c>
      <c r="L69" s="2">
        <v>3.625</v>
      </c>
      <c r="M69" s="2">
        <v>3.625</v>
      </c>
      <c r="N69" s="2">
        <v>3.875</v>
      </c>
      <c r="O69" s="2">
        <v>3.875</v>
      </c>
      <c r="P69" s="2">
        <v>3.1875</v>
      </c>
      <c r="Q69" s="2">
        <v>4.3125</v>
      </c>
      <c r="R69" s="2">
        <v>2.1875</v>
      </c>
      <c r="S69" s="2">
        <v>4.125</v>
      </c>
      <c r="T69" s="2">
        <v>2.875</v>
      </c>
      <c r="U69" s="2">
        <v>2.8125</v>
      </c>
      <c r="V69" s="2">
        <v>4.0625</v>
      </c>
      <c r="W69" s="2">
        <v>4.2857142857142856</v>
      </c>
      <c r="X69" s="2">
        <v>4.25</v>
      </c>
      <c r="Y69" s="2">
        <v>4.3125</v>
      </c>
      <c r="Z69" s="2">
        <v>4.1875</v>
      </c>
    </row>
    <row r="70" spans="1:26" ht="25.5" customHeight="1" x14ac:dyDescent="0.2">
      <c r="A70" s="62"/>
      <c r="B70" s="24" t="s">
        <v>116</v>
      </c>
      <c r="C70" s="1">
        <v>17</v>
      </c>
      <c r="D70" s="1">
        <v>4</v>
      </c>
      <c r="E70" s="27">
        <f t="shared" si="1"/>
        <v>0.23529411764705882</v>
      </c>
      <c r="F70" s="2">
        <v>4.5</v>
      </c>
      <c r="G70" s="2">
        <v>4.25</v>
      </c>
      <c r="H70" s="2">
        <v>4.5</v>
      </c>
      <c r="I70" s="2">
        <v>4.5</v>
      </c>
      <c r="J70" s="2">
        <v>4</v>
      </c>
      <c r="K70" s="2">
        <v>3.6666666666666665</v>
      </c>
      <c r="L70" s="2">
        <v>4.5</v>
      </c>
      <c r="M70" s="2">
        <v>5</v>
      </c>
      <c r="N70" s="2">
        <v>4.75</v>
      </c>
      <c r="O70" s="2">
        <v>5</v>
      </c>
      <c r="P70" s="2">
        <v>2.5</v>
      </c>
      <c r="Q70" s="2">
        <v>4.75</v>
      </c>
      <c r="R70" s="2">
        <v>4.5</v>
      </c>
      <c r="S70" s="2">
        <v>4.25</v>
      </c>
      <c r="T70" s="2">
        <v>4.5</v>
      </c>
      <c r="U70" s="2">
        <v>4</v>
      </c>
      <c r="V70" s="2">
        <v>5</v>
      </c>
      <c r="W70" s="2">
        <v>5</v>
      </c>
      <c r="X70" s="2">
        <v>3.75</v>
      </c>
      <c r="Y70" s="2">
        <v>5</v>
      </c>
      <c r="Z70" s="2">
        <v>5</v>
      </c>
    </row>
    <row r="71" spans="1:26" ht="25.5" customHeight="1" x14ac:dyDescent="0.2">
      <c r="A71" s="63"/>
      <c r="B71" s="22" t="s">
        <v>118</v>
      </c>
      <c r="C71" s="1">
        <v>395</v>
      </c>
      <c r="D71" s="1">
        <v>162</v>
      </c>
      <c r="E71" s="27">
        <f t="shared" si="1"/>
        <v>0.41012658227848103</v>
      </c>
      <c r="F71" s="2">
        <v>3.5925925925925926</v>
      </c>
      <c r="G71" s="2">
        <v>3.9444444444444446</v>
      </c>
      <c r="H71" s="2">
        <v>4.1242236024844718</v>
      </c>
      <c r="I71" s="2">
        <v>3.7037037037037037</v>
      </c>
      <c r="J71" s="2">
        <v>3.8765432098765431</v>
      </c>
      <c r="K71" s="2">
        <v>3.2250000000000001</v>
      </c>
      <c r="L71" s="2">
        <v>4.4814814814814818</v>
      </c>
      <c r="M71" s="2">
        <v>3.9074074074074074</v>
      </c>
      <c r="N71" s="2">
        <v>4.5652173913043477</v>
      </c>
      <c r="O71" s="2">
        <v>4.5493827160493829</v>
      </c>
      <c r="P71" s="2">
        <v>3.6851851851851851</v>
      </c>
      <c r="Q71" s="2">
        <v>3.84375</v>
      </c>
      <c r="R71" s="2">
        <v>3.8125</v>
      </c>
      <c r="S71" s="2">
        <v>3.8364779874213837</v>
      </c>
      <c r="T71" s="2">
        <v>4.0812499999999998</v>
      </c>
      <c r="U71" s="2">
        <v>4.0125000000000002</v>
      </c>
      <c r="V71" s="2">
        <v>4.03125</v>
      </c>
      <c r="W71" s="2">
        <v>3.7658227848101267</v>
      </c>
      <c r="X71" s="2">
        <v>3.8312499999999998</v>
      </c>
      <c r="Y71" s="2">
        <v>4.6437499999999998</v>
      </c>
      <c r="Z71" s="2">
        <v>4.4874999999999998</v>
      </c>
    </row>
    <row r="72" spans="1:26" ht="25.5" customHeight="1" x14ac:dyDescent="0.2">
      <c r="A72" s="61" t="s">
        <v>119</v>
      </c>
      <c r="B72" s="25" t="s">
        <v>80</v>
      </c>
      <c r="C72" s="1">
        <v>1</v>
      </c>
      <c r="D72" s="1">
        <v>0</v>
      </c>
      <c r="E72" s="27">
        <f t="shared" si="1"/>
        <v>0</v>
      </c>
    </row>
    <row r="73" spans="1:26" ht="25.5" customHeight="1" x14ac:dyDescent="0.2">
      <c r="A73" s="62"/>
      <c r="B73" s="25" t="s">
        <v>81</v>
      </c>
      <c r="C73" s="1">
        <v>8</v>
      </c>
      <c r="D73" s="1">
        <v>6</v>
      </c>
      <c r="E73" s="27">
        <f t="shared" si="1"/>
        <v>0.75</v>
      </c>
      <c r="F73" s="2">
        <v>3.8333333333333335</v>
      </c>
      <c r="G73" s="2">
        <v>2.8333333333333335</v>
      </c>
      <c r="H73" s="2">
        <v>4</v>
      </c>
      <c r="I73" s="2">
        <v>2.3333333333333335</v>
      </c>
      <c r="J73" s="2">
        <v>3.3333333333333335</v>
      </c>
      <c r="K73" s="2">
        <v>3</v>
      </c>
      <c r="L73" s="2">
        <v>4.833333333333333</v>
      </c>
      <c r="M73" s="2">
        <v>4</v>
      </c>
      <c r="N73" s="2">
        <v>4.666666666666667</v>
      </c>
      <c r="O73" s="2">
        <v>4.833333333333333</v>
      </c>
      <c r="P73" s="2">
        <v>4</v>
      </c>
      <c r="Q73" s="2">
        <v>3.8333333333333335</v>
      </c>
      <c r="R73" s="2">
        <v>4</v>
      </c>
      <c r="S73" s="2">
        <v>4</v>
      </c>
      <c r="T73" s="2">
        <v>4.166666666666667</v>
      </c>
      <c r="U73" s="2">
        <v>4.166666666666667</v>
      </c>
      <c r="V73" s="2">
        <v>4.5</v>
      </c>
      <c r="W73" s="2">
        <v>4.333333333333333</v>
      </c>
      <c r="X73" s="2">
        <v>4.333333333333333</v>
      </c>
      <c r="Y73" s="2">
        <v>4.833333333333333</v>
      </c>
      <c r="Z73" s="2">
        <v>4.833333333333333</v>
      </c>
    </row>
    <row r="74" spans="1:26" ht="25.5" customHeight="1" x14ac:dyDescent="0.2">
      <c r="A74" s="62"/>
      <c r="B74" s="25" t="s">
        <v>116</v>
      </c>
      <c r="C74" s="1">
        <v>1</v>
      </c>
      <c r="D74" s="1">
        <v>1</v>
      </c>
      <c r="E74" s="27">
        <f t="shared" si="1"/>
        <v>1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">
      <c r="A75" s="63"/>
      <c r="B75" s="23" t="s">
        <v>120</v>
      </c>
      <c r="C75" s="1">
        <v>10</v>
      </c>
      <c r="D75" s="1">
        <v>7</v>
      </c>
      <c r="E75" s="27">
        <f t="shared" si="1"/>
        <v>0.7</v>
      </c>
      <c r="F75" s="2">
        <v>4</v>
      </c>
      <c r="G75" s="2">
        <v>3.1428571428571428</v>
      </c>
      <c r="H75" s="2">
        <v>4.1428571428571432</v>
      </c>
      <c r="I75" s="2">
        <v>2.7142857142857144</v>
      </c>
      <c r="J75" s="2">
        <v>3.5714285714285716</v>
      </c>
      <c r="K75" s="2">
        <v>3.2857142857142856</v>
      </c>
      <c r="L75" s="2">
        <v>4.8571428571428568</v>
      </c>
      <c r="M75" s="2">
        <v>4.1428571428571432</v>
      </c>
      <c r="N75" s="2">
        <v>4.7142857142857144</v>
      </c>
      <c r="O75" s="2">
        <v>4.8571428571428568</v>
      </c>
      <c r="P75" s="2">
        <v>4.1428571428571432</v>
      </c>
      <c r="Q75" s="2">
        <v>4</v>
      </c>
      <c r="R75" s="2">
        <v>4.1428571428571432</v>
      </c>
      <c r="S75" s="2">
        <v>4.1428571428571432</v>
      </c>
      <c r="T75" s="2">
        <v>4.2857142857142856</v>
      </c>
      <c r="U75" s="2">
        <v>4.2857142857142856</v>
      </c>
      <c r="V75" s="2">
        <v>4.5714285714285712</v>
      </c>
      <c r="W75" s="2">
        <v>4.4285714285714288</v>
      </c>
      <c r="X75" s="2">
        <v>4.4285714285714288</v>
      </c>
      <c r="Y75" s="2">
        <v>4.8571428571428568</v>
      </c>
      <c r="Z75" s="2">
        <v>4.8571428571428568</v>
      </c>
    </row>
    <row r="76" spans="1:26" ht="25.5" customHeight="1" x14ac:dyDescent="0.2">
      <c r="A76" s="56" t="s">
        <v>121</v>
      </c>
      <c r="B76" s="18" t="s">
        <v>80</v>
      </c>
      <c r="C76" s="12">
        <v>1</v>
      </c>
      <c r="D76" s="12">
        <v>0</v>
      </c>
      <c r="E76" s="20">
        <f t="shared" si="1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0.25" customHeight="1" x14ac:dyDescent="0.2">
      <c r="A77" s="57"/>
      <c r="B77" s="18" t="s">
        <v>81</v>
      </c>
      <c r="C77" s="12">
        <v>316</v>
      </c>
      <c r="D77" s="12">
        <v>148</v>
      </c>
      <c r="E77" s="20">
        <f t="shared" si="1"/>
        <v>0.46835443037974683</v>
      </c>
      <c r="F77" s="9">
        <v>3.5810810810810811</v>
      </c>
      <c r="G77" s="9">
        <v>3.9324324324324325</v>
      </c>
      <c r="H77" s="9">
        <v>4.2380952380952381</v>
      </c>
      <c r="I77" s="9">
        <v>3.7162162162162162</v>
      </c>
      <c r="J77" s="9">
        <v>3.8716216216216215</v>
      </c>
      <c r="K77" s="9">
        <v>3.2380952380952381</v>
      </c>
      <c r="L77" s="9">
        <v>4.5878378378378377</v>
      </c>
      <c r="M77" s="9">
        <v>3.9121621621621623</v>
      </c>
      <c r="N77" s="9">
        <v>4.6394557823129254</v>
      </c>
      <c r="O77" s="9">
        <v>4.6216216216216219</v>
      </c>
      <c r="P77" s="9">
        <v>3.7837837837837838</v>
      </c>
      <c r="Q77" s="9">
        <v>3.7671232876712328</v>
      </c>
      <c r="R77" s="9">
        <v>3.9794520547945207</v>
      </c>
      <c r="S77" s="9">
        <v>3.8</v>
      </c>
      <c r="T77" s="9">
        <v>4.2054794520547949</v>
      </c>
      <c r="U77" s="9">
        <v>4.1506849315068495</v>
      </c>
      <c r="V77" s="9">
        <v>4.0205479452054798</v>
      </c>
      <c r="W77" s="9">
        <v>3.7054794520547945</v>
      </c>
      <c r="X77" s="9">
        <v>3.8082191780821919</v>
      </c>
      <c r="Y77" s="9">
        <v>4.6780821917808222</v>
      </c>
      <c r="Z77" s="9">
        <v>4.5205479452054798</v>
      </c>
    </row>
    <row r="78" spans="1:26" ht="20.25" customHeight="1" x14ac:dyDescent="0.2">
      <c r="A78" s="57"/>
      <c r="B78" s="18" t="s">
        <v>114</v>
      </c>
      <c r="C78" s="12">
        <v>8</v>
      </c>
      <c r="D78" s="12">
        <v>0</v>
      </c>
      <c r="E78" s="20">
        <f t="shared" si="1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0.25" customHeight="1" x14ac:dyDescent="0.2">
      <c r="A79" s="57"/>
      <c r="B79" s="18" t="s">
        <v>115</v>
      </c>
      <c r="C79" s="12">
        <v>62</v>
      </c>
      <c r="D79" s="12">
        <v>16</v>
      </c>
      <c r="E79" s="20">
        <f t="shared" si="1"/>
        <v>0.25806451612903225</v>
      </c>
      <c r="F79" s="9">
        <v>3.5625</v>
      </c>
      <c r="G79" s="9">
        <v>3.5625</v>
      </c>
      <c r="H79" s="9">
        <v>2.9375</v>
      </c>
      <c r="I79" s="9">
        <v>2.875</v>
      </c>
      <c r="J79" s="9">
        <v>3.6875</v>
      </c>
      <c r="K79" s="9">
        <v>2.9375</v>
      </c>
      <c r="L79" s="9">
        <v>3.625</v>
      </c>
      <c r="M79" s="9">
        <v>3.625</v>
      </c>
      <c r="N79" s="9">
        <v>3.875</v>
      </c>
      <c r="O79" s="9">
        <v>3.875</v>
      </c>
      <c r="P79" s="9">
        <v>3.1875</v>
      </c>
      <c r="Q79" s="9">
        <v>4.3125</v>
      </c>
      <c r="R79" s="9">
        <v>2.1875</v>
      </c>
      <c r="S79" s="9">
        <v>4.125</v>
      </c>
      <c r="T79" s="9">
        <v>2.875</v>
      </c>
      <c r="U79" s="9">
        <v>2.8125</v>
      </c>
      <c r="V79" s="9">
        <v>4.0625</v>
      </c>
      <c r="W79" s="9">
        <v>4.2857142857142856</v>
      </c>
      <c r="X79" s="9">
        <v>4.25</v>
      </c>
      <c r="Y79" s="9">
        <v>4.3125</v>
      </c>
      <c r="Z79" s="9">
        <v>4.1875</v>
      </c>
    </row>
    <row r="80" spans="1:26" ht="20.25" customHeight="1" x14ac:dyDescent="0.2">
      <c r="A80" s="57"/>
      <c r="B80" s="18" t="s">
        <v>116</v>
      </c>
      <c r="C80" s="12">
        <v>18</v>
      </c>
      <c r="D80" s="12">
        <v>5</v>
      </c>
      <c r="E80" s="20">
        <f t="shared" si="1"/>
        <v>0.27777777777777779</v>
      </c>
      <c r="F80" s="9">
        <v>4.5999999999999996</v>
      </c>
      <c r="G80" s="9">
        <v>4.4000000000000004</v>
      </c>
      <c r="H80" s="9">
        <v>4.5999999999999996</v>
      </c>
      <c r="I80" s="9">
        <v>4.5999999999999996</v>
      </c>
      <c r="J80" s="9">
        <v>4.2</v>
      </c>
      <c r="K80" s="9">
        <v>4</v>
      </c>
      <c r="L80" s="9">
        <v>4.5999999999999996</v>
      </c>
      <c r="M80" s="9">
        <v>5</v>
      </c>
      <c r="N80" s="9">
        <v>4.8</v>
      </c>
      <c r="O80" s="9">
        <v>5</v>
      </c>
      <c r="P80" s="9">
        <v>3</v>
      </c>
      <c r="Q80" s="9">
        <v>4.8</v>
      </c>
      <c r="R80" s="9">
        <v>4.5999999999999996</v>
      </c>
      <c r="S80" s="9">
        <v>4.4000000000000004</v>
      </c>
      <c r="T80" s="9">
        <v>4.5999999999999996</v>
      </c>
      <c r="U80" s="9">
        <v>4.2</v>
      </c>
      <c r="V80" s="9">
        <v>5</v>
      </c>
      <c r="W80" s="9">
        <v>5</v>
      </c>
      <c r="X80" s="9">
        <v>4</v>
      </c>
      <c r="Y80" s="9">
        <v>5</v>
      </c>
      <c r="Z80" s="9">
        <v>5</v>
      </c>
    </row>
    <row r="81" spans="1:26" ht="25.5" customHeight="1" x14ac:dyDescent="0.2">
      <c r="A81" s="58"/>
      <c r="B81" s="16" t="s">
        <v>121</v>
      </c>
      <c r="C81" s="8">
        <v>405</v>
      </c>
      <c r="D81" s="8">
        <v>169</v>
      </c>
      <c r="E81" s="19">
        <f t="shared" si="1"/>
        <v>0.41728395061728396</v>
      </c>
      <c r="F81" s="17">
        <v>3.6094674556213016</v>
      </c>
      <c r="G81" s="17">
        <v>3.9112426035502961</v>
      </c>
      <c r="H81" s="17">
        <v>4.125</v>
      </c>
      <c r="I81" s="17">
        <v>3.6627218934911241</v>
      </c>
      <c r="J81" s="17">
        <v>3.863905325443787</v>
      </c>
      <c r="K81" s="17">
        <v>3.2275449101796405</v>
      </c>
      <c r="L81" s="17">
        <v>4.4970414201183431</v>
      </c>
      <c r="M81" s="17">
        <v>3.9171597633136095</v>
      </c>
      <c r="N81" s="17">
        <v>4.5714285714285712</v>
      </c>
      <c r="O81" s="17">
        <v>4.5621301775147929</v>
      </c>
      <c r="P81" s="17">
        <v>3.7041420118343193</v>
      </c>
      <c r="Q81" s="17">
        <v>3.8502994011976046</v>
      </c>
      <c r="R81" s="17">
        <v>3.8263473053892216</v>
      </c>
      <c r="S81" s="17">
        <v>3.8493975903614457</v>
      </c>
      <c r="T81" s="17">
        <v>4.0898203592814371</v>
      </c>
      <c r="U81" s="17">
        <v>4.023952095808383</v>
      </c>
      <c r="V81" s="17">
        <v>4.0538922155688626</v>
      </c>
      <c r="W81" s="17">
        <v>3.7939393939393939</v>
      </c>
      <c r="X81" s="17">
        <v>3.8562874251497008</v>
      </c>
      <c r="Y81" s="17">
        <v>4.6526946107784433</v>
      </c>
      <c r="Z81" s="17">
        <v>4.5029940119760479</v>
      </c>
    </row>
    <row r="89" spans="1:26" x14ac:dyDescent="0.2">
      <c r="B89" s="68"/>
    </row>
    <row r="90" spans="1:26" x14ac:dyDescent="0.2">
      <c r="B90" s="68"/>
    </row>
    <row r="91" spans="1:26" x14ac:dyDescent="0.2">
      <c r="B91" s="68"/>
    </row>
    <row r="92" spans="1:26" x14ac:dyDescent="0.2">
      <c r="B92" s="68"/>
    </row>
    <row r="93" spans="1:26" x14ac:dyDescent="0.2">
      <c r="B93" s="68"/>
    </row>
    <row r="94" spans="1:26" x14ac:dyDescent="0.2">
      <c r="B94" s="68"/>
    </row>
    <row r="95" spans="1:26" x14ac:dyDescent="0.2">
      <c r="B95" s="68"/>
    </row>
    <row r="96" spans="1:26" x14ac:dyDescent="0.2">
      <c r="B96" s="68"/>
    </row>
    <row r="97" spans="2:2" x14ac:dyDescent="0.2">
      <c r="B97" s="68"/>
    </row>
    <row r="98" spans="2:2" x14ac:dyDescent="0.2">
      <c r="B98" s="68"/>
    </row>
    <row r="99" spans="2:2" x14ac:dyDescent="0.2">
      <c r="B99" s="68"/>
    </row>
    <row r="100" spans="2:2" x14ac:dyDescent="0.2">
      <c r="B100" s="68"/>
    </row>
    <row r="101" spans="2:2" x14ac:dyDescent="0.2">
      <c r="B101" s="68"/>
    </row>
    <row r="102" spans="2:2" x14ac:dyDescent="0.2">
      <c r="B102" s="68"/>
    </row>
    <row r="103" spans="2:2" x14ac:dyDescent="0.2">
      <c r="B103" s="68"/>
    </row>
  </sheetData>
  <mergeCells count="7">
    <mergeCell ref="A76:A81"/>
    <mergeCell ref="A3:A38"/>
    <mergeCell ref="A39:A42"/>
    <mergeCell ref="A43:A60"/>
    <mergeCell ref="A61:A66"/>
    <mergeCell ref="A67:A71"/>
    <mergeCell ref="A72:A75"/>
  </mergeCells>
  <pageMargins left="0.7" right="0.7" top="0.75" bottom="0.75" header="0.3" footer="0.3"/>
  <pageSetup paperSize="9"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FF69-70DD-47EA-8F38-F3C82A80399E}">
  <dimension ref="A1:U15"/>
  <sheetViews>
    <sheetView zoomScale="85" zoomScaleNormal="85" workbookViewId="0">
      <selection activeCell="C32" sqref="C32"/>
    </sheetView>
  </sheetViews>
  <sheetFormatPr baseColWidth="10" defaultRowHeight="12.75" x14ac:dyDescent="0.2"/>
  <cols>
    <col min="1" max="1" width="29.85546875" customWidth="1"/>
    <col min="2" max="2" width="13.85546875" customWidth="1"/>
    <col min="3" max="3" width="11.42578125" style="10"/>
    <col min="4" max="4" width="14.140625" style="10" customWidth="1"/>
  </cols>
  <sheetData>
    <row r="1" spans="1:21" ht="38.25" customHeight="1" x14ac:dyDescent="0.2">
      <c r="A1" s="11" t="s">
        <v>54</v>
      </c>
      <c r="B1" s="11" t="s">
        <v>122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62</v>
      </c>
      <c r="I1" s="11" t="s">
        <v>63</v>
      </c>
      <c r="J1" s="11" t="s">
        <v>64</v>
      </c>
      <c r="K1" s="11" t="s">
        <v>65</v>
      </c>
      <c r="L1" s="11" t="s">
        <v>66</v>
      </c>
      <c r="M1" s="11" t="s">
        <v>67</v>
      </c>
      <c r="N1" s="11" t="s">
        <v>68</v>
      </c>
      <c r="O1" s="11" t="s">
        <v>69</v>
      </c>
      <c r="P1" s="11" t="s">
        <v>70</v>
      </c>
      <c r="Q1" s="11" t="s">
        <v>71</v>
      </c>
      <c r="R1" s="11" t="s">
        <v>72</v>
      </c>
      <c r="S1" s="11" t="s">
        <v>73</v>
      </c>
      <c r="T1" s="11" t="s">
        <v>74</v>
      </c>
      <c r="U1" s="11" t="s">
        <v>75</v>
      </c>
    </row>
    <row r="2" spans="1:21" x14ac:dyDescent="0.2">
      <c r="A2" s="30" t="s">
        <v>136</v>
      </c>
      <c r="B2" s="1">
        <v>10</v>
      </c>
      <c r="C2" s="1">
        <v>3</v>
      </c>
      <c r="D2" s="31">
        <f t="shared" ref="D2:D14" si="0">C2/B2</f>
        <v>0.3</v>
      </c>
      <c r="E2" s="2">
        <v>3.3333333333333335</v>
      </c>
      <c r="F2" s="2">
        <v>4.666666666666667</v>
      </c>
      <c r="G2" s="2">
        <v>3.3333333333333335</v>
      </c>
      <c r="H2" s="2">
        <v>4.666666666666667</v>
      </c>
      <c r="I2" s="2">
        <v>4.666666666666667</v>
      </c>
      <c r="J2" s="2">
        <v>4.666666666666667</v>
      </c>
      <c r="K2" s="2">
        <v>3.6666666666666665</v>
      </c>
      <c r="L2" s="2">
        <v>4.333333333333333</v>
      </c>
      <c r="M2" s="2">
        <v>3.6666666666666665</v>
      </c>
      <c r="N2" s="2">
        <v>4.333333333333333</v>
      </c>
      <c r="O2" s="2">
        <v>3.6666666666666665</v>
      </c>
      <c r="P2" s="2">
        <v>4.333333333333333</v>
      </c>
      <c r="Q2" s="2">
        <v>4.666666666666667</v>
      </c>
      <c r="R2" s="2">
        <v>4.666666666666667</v>
      </c>
      <c r="S2" s="2">
        <v>2.6666666666666665</v>
      </c>
      <c r="T2" s="2">
        <v>4.333333333333333</v>
      </c>
      <c r="U2" s="2">
        <v>4.666666666666667</v>
      </c>
    </row>
    <row r="3" spans="1:21" x14ac:dyDescent="0.2">
      <c r="A3" s="30" t="s">
        <v>137</v>
      </c>
      <c r="B3" s="1">
        <v>2</v>
      </c>
      <c r="C3" s="1">
        <v>1</v>
      </c>
      <c r="D3" s="31">
        <f t="shared" si="0"/>
        <v>0.5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">
      <c r="A4" s="30" t="s">
        <v>123</v>
      </c>
      <c r="B4" s="1">
        <v>7</v>
      </c>
      <c r="C4" s="1">
        <v>2</v>
      </c>
      <c r="D4" s="31">
        <f t="shared" si="0"/>
        <v>0.2857142857142857</v>
      </c>
      <c r="E4" s="2">
        <v>4.5</v>
      </c>
      <c r="F4" s="2">
        <v>5</v>
      </c>
      <c r="G4" s="2">
        <v>4</v>
      </c>
      <c r="H4" s="2">
        <v>4.5</v>
      </c>
      <c r="I4" s="2">
        <v>4.5</v>
      </c>
      <c r="J4" s="2">
        <v>4.5</v>
      </c>
      <c r="K4" s="2">
        <v>4</v>
      </c>
      <c r="L4" s="2">
        <v>4.5</v>
      </c>
      <c r="M4" s="2">
        <v>4</v>
      </c>
      <c r="N4" s="2">
        <v>4.5</v>
      </c>
      <c r="O4" s="2">
        <v>4</v>
      </c>
      <c r="P4" s="2">
        <v>4.5</v>
      </c>
      <c r="Q4" s="2">
        <v>4.5</v>
      </c>
      <c r="R4" s="2">
        <v>4.5</v>
      </c>
      <c r="S4" s="2">
        <v>4</v>
      </c>
      <c r="T4" s="2">
        <v>4.5</v>
      </c>
      <c r="U4" s="2">
        <v>4.5</v>
      </c>
    </row>
    <row r="5" spans="1:21" x14ac:dyDescent="0.2">
      <c r="A5" s="30" t="s">
        <v>124</v>
      </c>
      <c r="B5" s="1">
        <v>15</v>
      </c>
      <c r="C5" s="1">
        <v>2</v>
      </c>
      <c r="D5" s="31">
        <f t="shared" si="0"/>
        <v>0.13333333333333333</v>
      </c>
      <c r="E5" s="2">
        <v>3.5</v>
      </c>
      <c r="F5" s="2">
        <v>4</v>
      </c>
      <c r="G5" s="2">
        <v>4</v>
      </c>
      <c r="H5" s="2">
        <v>4</v>
      </c>
      <c r="I5" s="2">
        <v>4</v>
      </c>
      <c r="J5" s="2">
        <v>4</v>
      </c>
      <c r="K5" s="2">
        <v>4</v>
      </c>
      <c r="L5" s="2">
        <v>4</v>
      </c>
      <c r="M5" s="2">
        <v>4</v>
      </c>
      <c r="N5" s="2">
        <v>4</v>
      </c>
      <c r="O5" s="2">
        <v>4</v>
      </c>
      <c r="P5" s="2">
        <v>4</v>
      </c>
      <c r="Q5" s="2">
        <v>4</v>
      </c>
      <c r="R5" s="2">
        <v>4</v>
      </c>
      <c r="S5" s="2">
        <v>4</v>
      </c>
      <c r="T5" s="2">
        <v>2.5</v>
      </c>
      <c r="U5" s="2">
        <v>3.5</v>
      </c>
    </row>
    <row r="6" spans="1:21" x14ac:dyDescent="0.2">
      <c r="A6" s="30" t="s">
        <v>138</v>
      </c>
      <c r="B6" s="1">
        <v>3</v>
      </c>
      <c r="C6" s="1">
        <v>0</v>
      </c>
      <c r="D6" s="31">
        <f t="shared" si="0"/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2">
      <c r="A7" s="30" t="s">
        <v>125</v>
      </c>
      <c r="B7" s="1">
        <v>15</v>
      </c>
      <c r="C7" s="1">
        <v>12</v>
      </c>
      <c r="D7" s="31">
        <f t="shared" si="0"/>
        <v>0.8</v>
      </c>
      <c r="E7" s="2">
        <v>4.5</v>
      </c>
      <c r="F7" s="2">
        <v>4.416666666666667</v>
      </c>
      <c r="G7" s="2">
        <v>4.75</v>
      </c>
      <c r="H7" s="2">
        <v>4.833333333333333</v>
      </c>
      <c r="I7" s="2">
        <v>4.833333333333333</v>
      </c>
      <c r="J7" s="2">
        <v>4.7272727272727275</v>
      </c>
      <c r="K7" s="2">
        <v>4</v>
      </c>
      <c r="L7" s="2">
        <v>5</v>
      </c>
      <c r="M7" s="2">
        <v>4.25</v>
      </c>
      <c r="N7" s="2">
        <v>4.166666666666667</v>
      </c>
      <c r="O7" s="2">
        <v>3.8333333333333335</v>
      </c>
      <c r="P7" s="2">
        <v>4.25</v>
      </c>
      <c r="Q7" s="2">
        <v>4.083333333333333</v>
      </c>
      <c r="R7" s="2">
        <v>2.8333333333333335</v>
      </c>
      <c r="S7" s="2">
        <v>3.5833333333333335</v>
      </c>
      <c r="T7" s="2">
        <v>4.333333333333333</v>
      </c>
      <c r="U7" s="2">
        <v>4.5</v>
      </c>
    </row>
    <row r="8" spans="1:21" x14ac:dyDescent="0.2">
      <c r="A8" s="30" t="s">
        <v>81</v>
      </c>
      <c r="B8" s="1">
        <v>283</v>
      </c>
      <c r="C8" s="1">
        <v>91</v>
      </c>
      <c r="D8" s="31">
        <f t="shared" si="0"/>
        <v>0.32155477031802121</v>
      </c>
      <c r="E8" s="2">
        <v>3.8901098901098901</v>
      </c>
      <c r="F8" s="2">
        <v>3.8351648351648353</v>
      </c>
      <c r="G8" s="2">
        <v>3.875</v>
      </c>
      <c r="H8" s="2">
        <v>4.2307692307692308</v>
      </c>
      <c r="I8" s="2">
        <v>4.2197802197802199</v>
      </c>
      <c r="J8" s="2">
        <v>4.2359550561797752</v>
      </c>
      <c r="K8" s="2">
        <v>3.411111111111111</v>
      </c>
      <c r="L8" s="2">
        <v>4.1208791208791204</v>
      </c>
      <c r="M8" s="2">
        <v>3.7777777777777777</v>
      </c>
      <c r="N8" s="2">
        <v>3.3793103448275863</v>
      </c>
      <c r="O8" s="2">
        <v>3.9</v>
      </c>
      <c r="P8" s="2">
        <v>3.7472527472527473</v>
      </c>
      <c r="Q8" s="2">
        <v>3.7692307692307692</v>
      </c>
      <c r="R8" s="2">
        <v>3.6222222222222222</v>
      </c>
      <c r="S8" s="2">
        <v>3.4945054945054945</v>
      </c>
      <c r="T8" s="2">
        <v>3.4945054945054945</v>
      </c>
      <c r="U8" s="2">
        <v>4.197802197802198</v>
      </c>
    </row>
    <row r="9" spans="1:21" x14ac:dyDescent="0.2">
      <c r="A9" s="30" t="s">
        <v>114</v>
      </c>
      <c r="B9" s="1">
        <v>71</v>
      </c>
      <c r="C9" s="1">
        <v>12</v>
      </c>
      <c r="D9" s="31">
        <f t="shared" si="0"/>
        <v>0.16901408450704225</v>
      </c>
      <c r="E9" s="2">
        <v>4.583333333333333</v>
      </c>
      <c r="F9" s="2">
        <v>4.75</v>
      </c>
      <c r="G9" s="2">
        <v>3.25</v>
      </c>
      <c r="H9" s="2">
        <v>4.833333333333333</v>
      </c>
      <c r="I9" s="2">
        <v>4.666666666666667</v>
      </c>
      <c r="J9" s="2">
        <v>4.416666666666667</v>
      </c>
      <c r="K9" s="2">
        <v>4.083333333333333</v>
      </c>
      <c r="L9" s="2">
        <v>4.583333333333333</v>
      </c>
      <c r="M9" s="2">
        <v>3.5</v>
      </c>
      <c r="N9" s="2">
        <v>4.083333333333333</v>
      </c>
      <c r="O9" s="2">
        <v>4.416666666666667</v>
      </c>
      <c r="P9" s="2">
        <v>4.083333333333333</v>
      </c>
      <c r="Q9" s="2">
        <v>4.25</v>
      </c>
      <c r="R9" s="2">
        <v>4</v>
      </c>
      <c r="S9" s="2">
        <v>4.166666666666667</v>
      </c>
      <c r="T9" s="2">
        <v>3.1666666666666665</v>
      </c>
      <c r="U9" s="2">
        <v>4</v>
      </c>
    </row>
    <row r="10" spans="1:21" x14ac:dyDescent="0.2">
      <c r="A10" s="30" t="s">
        <v>126</v>
      </c>
      <c r="B10" s="1">
        <v>2</v>
      </c>
      <c r="C10" s="1">
        <v>1</v>
      </c>
      <c r="D10" s="31">
        <f t="shared" si="0"/>
        <v>0.5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2">
      <c r="A11" s="30" t="s">
        <v>139</v>
      </c>
      <c r="B11" s="1">
        <v>63</v>
      </c>
      <c r="C11" s="1">
        <v>10</v>
      </c>
      <c r="D11" s="31">
        <f t="shared" si="0"/>
        <v>0.15873015873015872</v>
      </c>
      <c r="E11" s="2">
        <v>4.4000000000000004</v>
      </c>
      <c r="F11" s="2">
        <v>4.5999999999999996</v>
      </c>
      <c r="G11" s="2">
        <v>4.4444444444444446</v>
      </c>
      <c r="H11" s="2">
        <v>4.5999999999999996</v>
      </c>
      <c r="I11" s="2">
        <v>4.9000000000000004</v>
      </c>
      <c r="J11" s="2">
        <v>4.8</v>
      </c>
      <c r="K11" s="2">
        <v>3.8</v>
      </c>
      <c r="L11" s="2">
        <v>4.7</v>
      </c>
      <c r="M11" s="2">
        <v>4.5999999999999996</v>
      </c>
      <c r="N11" s="2">
        <v>4.3</v>
      </c>
      <c r="O11" s="2">
        <v>4.5999999999999996</v>
      </c>
      <c r="P11" s="2">
        <v>4.5</v>
      </c>
      <c r="Q11" s="2">
        <v>4.3</v>
      </c>
      <c r="R11" s="2">
        <v>3.7</v>
      </c>
      <c r="S11" s="2">
        <v>4.2</v>
      </c>
      <c r="T11" s="2">
        <v>3.7</v>
      </c>
      <c r="U11" s="2">
        <v>4.0999999999999996</v>
      </c>
    </row>
    <row r="12" spans="1:21" x14ac:dyDescent="0.2">
      <c r="A12" s="30" t="s">
        <v>115</v>
      </c>
      <c r="B12" s="1">
        <v>44</v>
      </c>
      <c r="C12" s="1">
        <v>5</v>
      </c>
      <c r="D12" s="31">
        <f t="shared" si="0"/>
        <v>0.11363636363636363</v>
      </c>
      <c r="E12" s="2">
        <v>3.6</v>
      </c>
      <c r="F12" s="2">
        <v>4</v>
      </c>
      <c r="G12" s="2">
        <v>2.6</v>
      </c>
      <c r="H12" s="2">
        <v>4.5999999999999996</v>
      </c>
      <c r="I12" s="2">
        <v>4.2</v>
      </c>
      <c r="J12" s="2">
        <v>4.4000000000000004</v>
      </c>
      <c r="K12" s="2">
        <v>2.6</v>
      </c>
      <c r="L12" s="2">
        <v>4</v>
      </c>
      <c r="M12" s="2">
        <v>2.8</v>
      </c>
      <c r="N12" s="2">
        <v>3.6</v>
      </c>
      <c r="O12" s="2">
        <v>3.4</v>
      </c>
      <c r="P12" s="2">
        <v>4.2</v>
      </c>
      <c r="Q12" s="2">
        <v>4.5999999999999996</v>
      </c>
      <c r="R12" s="2">
        <v>4.2</v>
      </c>
      <c r="S12" s="2">
        <v>3.6</v>
      </c>
      <c r="T12" s="2">
        <v>2.6</v>
      </c>
      <c r="U12" s="2">
        <v>3.8</v>
      </c>
    </row>
    <row r="13" spans="1:21" x14ac:dyDescent="0.2">
      <c r="A13" s="30" t="s">
        <v>116</v>
      </c>
      <c r="B13" s="1">
        <v>34</v>
      </c>
      <c r="C13" s="1">
        <v>5</v>
      </c>
      <c r="D13" s="31">
        <f t="shared" si="0"/>
        <v>0.14705882352941177</v>
      </c>
      <c r="E13" s="2">
        <v>4.2</v>
      </c>
      <c r="F13" s="2">
        <v>4.2</v>
      </c>
      <c r="G13" s="2">
        <v>4</v>
      </c>
      <c r="H13" s="2">
        <v>4.8</v>
      </c>
      <c r="I13" s="2">
        <v>4.2</v>
      </c>
      <c r="J13" s="2">
        <v>3.8</v>
      </c>
      <c r="K13" s="2">
        <v>3.25</v>
      </c>
      <c r="L13" s="2">
        <v>4.4000000000000004</v>
      </c>
      <c r="M13" s="2">
        <v>3.6</v>
      </c>
      <c r="N13" s="2">
        <v>4.2</v>
      </c>
      <c r="O13" s="2">
        <v>4.4000000000000004</v>
      </c>
      <c r="P13" s="2">
        <v>3.2</v>
      </c>
      <c r="Q13" s="2">
        <v>3.4</v>
      </c>
      <c r="R13" s="2">
        <v>4</v>
      </c>
      <c r="S13" s="2">
        <v>3.8</v>
      </c>
      <c r="T13" s="2">
        <v>4.5999999999999996</v>
      </c>
      <c r="U13" s="2">
        <v>4</v>
      </c>
    </row>
    <row r="14" spans="1:21" x14ac:dyDescent="0.2">
      <c r="A14" s="30" t="s">
        <v>127</v>
      </c>
      <c r="B14" s="1">
        <v>1</v>
      </c>
      <c r="C14" s="1">
        <v>0</v>
      </c>
      <c r="D14" s="31">
        <f t="shared" si="0"/>
        <v>0</v>
      </c>
    </row>
    <row r="15" spans="1:21" ht="25.5" customHeight="1" x14ac:dyDescent="0.2">
      <c r="A15" s="18" t="s">
        <v>128</v>
      </c>
      <c r="B15" s="12">
        <f>SUM(B2:B14)</f>
        <v>550</v>
      </c>
      <c r="C15" s="12">
        <f>SUM(C2:C14)</f>
        <v>144</v>
      </c>
      <c r="D15" s="32">
        <f>C15/B15</f>
        <v>0.26181818181818184</v>
      </c>
      <c r="E15" s="9">
        <v>4.034965034965035</v>
      </c>
      <c r="F15" s="9">
        <v>4.0763888888888893</v>
      </c>
      <c r="G15" s="9">
        <v>3.9</v>
      </c>
      <c r="H15" s="9">
        <v>4.4097222222222223</v>
      </c>
      <c r="I15" s="9">
        <v>4.375</v>
      </c>
      <c r="J15" s="9">
        <v>4.3404255319148932</v>
      </c>
      <c r="K15" s="9">
        <v>3.5422535211267605</v>
      </c>
      <c r="L15" s="9">
        <v>4.2986111111111107</v>
      </c>
      <c r="M15" s="9">
        <v>3.825174825174825</v>
      </c>
      <c r="N15" s="9">
        <v>3.6785714285714284</v>
      </c>
      <c r="O15" s="9">
        <v>3.9930069930069929</v>
      </c>
      <c r="P15" s="9">
        <v>3.9097222222222223</v>
      </c>
      <c r="Q15" s="9">
        <v>3.9305555555555554</v>
      </c>
      <c r="R15" s="9">
        <v>3.6643356643356642</v>
      </c>
      <c r="S15" s="9">
        <v>3.6180555555555554</v>
      </c>
      <c r="T15" s="9">
        <v>3.5972222222222223</v>
      </c>
      <c r="U15" s="9">
        <v>4.1944444444444446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E1DCA-3C3F-404A-AB9B-3AAC95AD2B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A90C2E-EF51-4B11-A13D-7BBC147BEFA0}">
  <ds:schemaRefs>
    <ds:schemaRef ds:uri="http://schemas.openxmlformats.org/package/2006/metadata/core-properties"/>
    <ds:schemaRef ds:uri="064799f5-a73b-4ff1-8fe6-6344afeef39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9e25231a-f3f5-49be-87f6-e32b8ba66f8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860AC3-F29A-4980-802D-E30325E731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</vt:lpstr>
      <vt:lpstr>Encuesta - Alumnos Enviados</vt:lpstr>
      <vt:lpstr>Encuesta - Alumnos Recibidos</vt:lpstr>
      <vt:lpstr>Alumnos Enviados</vt:lpstr>
      <vt:lpstr>Alumnos Recibidos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Cobo Salcines, Beatriz</cp:lastModifiedBy>
  <cp:revision>0</cp:revision>
  <cp:lastPrinted>2019-09-11T09:30:46Z</cp:lastPrinted>
  <dcterms:created xsi:type="dcterms:W3CDTF">2016-10-21T12:17:35Z</dcterms:created>
  <dcterms:modified xsi:type="dcterms:W3CDTF">2025-09-10T07:34:17Z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