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5-EVALUACION ACTIVIDAD DOCENTE\INFORMES AREA DE CALIDAD\Informe Area de Calidad 2025-2026\"/>
    </mc:Choice>
  </mc:AlternateContent>
  <xr:revisionPtr revIDLastSave="0" documentId="13_ncr:1_{A90625F1-AC52-4FB4-807C-41B4E10831B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ortada" sheetId="5" r:id="rId1"/>
    <sheet name="Preguntas" sheetId="4" r:id="rId2"/>
    <sheet name="Valoración General" sheetId="1" r:id="rId3"/>
  </sheets>
  <definedNames>
    <definedName name="_xlnm.Print_Titles" localSheetId="2">'Valoración General'!$1:$2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3" i="1" l="1"/>
  <c r="D32" i="1"/>
  <c r="D33" i="1"/>
  <c r="D34" i="1"/>
  <c r="D35" i="1"/>
  <c r="D36" i="1"/>
  <c r="D37" i="1"/>
  <c r="D38" i="1"/>
  <c r="D39" i="1"/>
  <c r="B53" i="1"/>
  <c r="D45" i="1"/>
  <c r="D46" i="1"/>
  <c r="D47" i="1"/>
  <c r="D40" i="1"/>
  <c r="D41" i="1"/>
  <c r="D42" i="1"/>
  <c r="D43" i="1"/>
  <c r="D44" i="1"/>
  <c r="D48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" i="1"/>
  <c r="D52" i="1" l="1"/>
  <c r="D51" i="1"/>
  <c r="D49" i="1"/>
  <c r="D50" i="1"/>
  <c r="D53" i="1"/>
</calcChain>
</file>

<file path=xl/sharedStrings.xml><?xml version="1.0" encoding="utf-8"?>
<sst xmlns="http://schemas.openxmlformats.org/spreadsheetml/2006/main" count="105" uniqueCount="105">
  <si>
    <t>Planificación de la Docencia</t>
  </si>
  <si>
    <t>Desarrollo de la Docencia</t>
  </si>
  <si>
    <t>Resultados</t>
  </si>
  <si>
    <t>Innovación y Mejora</t>
  </si>
  <si>
    <t>PLAN</t>
  </si>
  <si>
    <t>Media P1</t>
  </si>
  <si>
    <t>Media P2</t>
  </si>
  <si>
    <t>Media P3</t>
  </si>
  <si>
    <t>Media P4</t>
  </si>
  <si>
    <t xml:space="preserve">Informes Recibidos </t>
  </si>
  <si>
    <t>Número Unidades Docentes</t>
  </si>
  <si>
    <t>ARTES Y HUMANIDADES</t>
  </si>
  <si>
    <t>CIENCIAS</t>
  </si>
  <si>
    <t>CIENCIAS DE LA SALUD</t>
  </si>
  <si>
    <t>CIENCIAS SOCIALES Y JURIDICAS</t>
  </si>
  <si>
    <t>INGENIERÍA Y ARQUITECTURA</t>
  </si>
  <si>
    <t>% Informes Realizados</t>
  </si>
  <si>
    <t>Media P5</t>
  </si>
  <si>
    <t>Media P6</t>
  </si>
  <si>
    <t>Media P7</t>
  </si>
  <si>
    <t>Media P8</t>
  </si>
  <si>
    <t>Media P9</t>
  </si>
  <si>
    <t>Media P10</t>
  </si>
  <si>
    <t>Media P11</t>
  </si>
  <si>
    <t>Media P12</t>
  </si>
  <si>
    <t>Media P13</t>
  </si>
  <si>
    <t>Media P14</t>
  </si>
  <si>
    <t>Media P15</t>
  </si>
  <si>
    <t>Media P16</t>
  </si>
  <si>
    <t>Media P17</t>
  </si>
  <si>
    <t>Compartidas Máster Económicas</t>
  </si>
  <si>
    <t>Erasmus Mundus Master in Economics of Globalisation and European Integration (EGEI)</t>
  </si>
  <si>
    <t>Máster Universitario en Acceso a la Abogacía y la Procura</t>
  </si>
  <si>
    <t>Máster Universitario en Biología Molecular y Biomedicina</t>
  </si>
  <si>
    <t>Máster Universitario en Ciencia e Ingeniería de la Luz</t>
  </si>
  <si>
    <t>Máster Universitario en Costas y Puertos</t>
  </si>
  <si>
    <t>Máster Universitario en Dirección de Empresas (MBA)</t>
  </si>
  <si>
    <t>Máster Universitario en Economía: Instrumentos del Análisis Económico</t>
  </si>
  <si>
    <t>Máster Universitario en Empresa y Tecnologías de la Información</t>
  </si>
  <si>
    <t>Máster Universitario en Enseñanza del Español como Lengua Extranjera</t>
  </si>
  <si>
    <t>Máster Universitario en Física de Partículas y del Cosmos</t>
  </si>
  <si>
    <t>Máster Universitario en Fisioterapia del Deporte y Readaptación a la Actividad Física</t>
  </si>
  <si>
    <t>Máster Universitario en Formación del Profesorado de Educación Secundaria</t>
  </si>
  <si>
    <t>Máster Universitario en Historia Contemporánea</t>
  </si>
  <si>
    <t>Máster Universitario en Historia Moderna: "Monarquía de España" Siglos XVI-XVIII</t>
  </si>
  <si>
    <t>Máster Universitario en Ingeniería de Minas</t>
  </si>
  <si>
    <t>Máster Universitario en Ingeniería de Telecomunicación</t>
  </si>
  <si>
    <t>Máster Universitario en Ingeniería Industrial</t>
  </si>
  <si>
    <t>Máster Universitario en Ingeniería Informática</t>
  </si>
  <si>
    <t>Máster Universitario en Ingeniería Marina</t>
  </si>
  <si>
    <t>Master Universitario en Ingeniería Náutica y Gestión Marítima</t>
  </si>
  <si>
    <t>Máster Universitario en Ingeniería y Gestión Ambiental</t>
  </si>
  <si>
    <t>Máster Universitario en Iniciación a la Investigación en Salud Mental</t>
  </si>
  <si>
    <t>Máster Universitario en Investigación e Innovación en Contextos Educativos</t>
  </si>
  <si>
    <t>Máster Universitario en Investigación en Cuidados de Salud</t>
  </si>
  <si>
    <t>Máster Universitario en Matemáticas y Computación</t>
  </si>
  <si>
    <t>Máster Universitario en Nuevos Materiales</t>
  </si>
  <si>
    <t>Máster Universitario en Patrimonio Histórico y Territorial</t>
  </si>
  <si>
    <t>Máster Universitario en Prehistoria y Arqueología</t>
  </si>
  <si>
    <t>Máster Universitario en Recursos Territoriales y Estrategias de Ordenación</t>
  </si>
  <si>
    <t>La coordinación de las distintas actividades dentro de la asignatura, especialmente si intervienen distintos profesores, ha sido adecuada.</t>
  </si>
  <si>
    <t xml:space="preserve">Han existido mecanismos de coordinación con el resto de asignaturas del curso y/o la titulación. </t>
  </si>
  <si>
    <t xml:space="preserve">La Guía Docente de la asignatura es clara y se adecúa a lo establecido en la Memoria de verificación de la titulación </t>
  </si>
  <si>
    <t>He desarrollado actividades para conocer el nivel de conocimiento previo de los estudiantes.</t>
  </si>
  <si>
    <t>He dispuesto de un escenario adecuado donde impartir la docencia (aula, laboratorio, taller, instrumentación, recursos didácticos, etc.).</t>
  </si>
  <si>
    <t>El número de estudiantes es adecuado para el correcto desarrollo de la docencia.</t>
  </si>
  <si>
    <t>La preparación previa de los estudiantes es adecuada para seguir la asignatura.</t>
  </si>
  <si>
    <t>Los estudiantes asisten regularmente a las clases.</t>
  </si>
  <si>
    <t>Los estudiantes utilizan los sistemas de atención previstos (tutorías, foros, correo electrónico, plataformas virtuales interactivas, etc.).</t>
  </si>
  <si>
    <t xml:space="preserve">La carga de trabajo del estudiante se adecúa a las horas previstas en el plan docente. </t>
  </si>
  <si>
    <t>He aplicado el sistema de evaluación previsto.</t>
  </si>
  <si>
    <t>He cumplido con el programa previsto en la Guía Docente.</t>
  </si>
  <si>
    <t>La metodología docente aplicada ha permitido que los estudiantes adquieran los resultados de aprendizaje fijados en la guía docente.</t>
  </si>
  <si>
    <t>Los resultados académicos obtenidos por los estudiantes han sido satisfactorios.</t>
  </si>
  <si>
    <t>Reviso los materiales y recursos didácticos de la asignatura, cuando es necesario.</t>
  </si>
  <si>
    <t>Participo en actividades de formación del profesorado.</t>
  </si>
  <si>
    <t>Erasmus Mundus Joint Master Degree in Coastal Hazards - Risks, Climate Change Impacts and Adaptation</t>
  </si>
  <si>
    <t>EUNICE Joint Master Degree: Information Technology for Smart and Sustainable Mobility</t>
  </si>
  <si>
    <t>Máster Universitario Del Mediterráneo al Atlántico: La Construcción de Europa entre el Mundo Antiguo</t>
  </si>
  <si>
    <t>Máster Universitario en Aprendizaje y Enseñanza de Segundas Lenguas</t>
  </si>
  <si>
    <t>Máster Universitario en Avances en Neurorrehabilitación de las Funciones Comunicativas y Motoras</t>
  </si>
  <si>
    <t>Máster Universitario en Ciencia de Datos</t>
  </si>
  <si>
    <t>Máster Universitario en Derechos Humanos y Mecanismos de Protección Nacional e Internacional</t>
  </si>
  <si>
    <t>Máster Universitario en Dirección de Marketing</t>
  </si>
  <si>
    <t>Máster Universitario en Ingeniería de Caminos, Canales y Puertos</t>
  </si>
  <si>
    <t>Máster Universitario en Ingeniería Industrial y Máster Universitario en Investigación en Ingeniería Industrial</t>
  </si>
  <si>
    <t>Erasmus Mundus Joint Master Degree in Sustainable Design, Construction and Management of the Built Environment</t>
  </si>
  <si>
    <t>Máster Universitario en Integridad y Durabilidad de Materiales, Componentes y Estructuras</t>
  </si>
  <si>
    <t>Máster Universitario en Investigación en Ingeniería Industrial</t>
  </si>
  <si>
    <t>Máster Universitario en Protección Radiológica Ambiental</t>
  </si>
  <si>
    <t>MEDIA UC MASTER</t>
  </si>
  <si>
    <t>Máster Universitario en Ingeniería Química</t>
  </si>
  <si>
    <t>Media Informe de Profesor</t>
  </si>
  <si>
    <t>LISTADO PREGUNTAS INFORME DE PROFESOR</t>
  </si>
  <si>
    <t>PLANIFICACIÓN DE LA DOCENCIA</t>
  </si>
  <si>
    <t>DESARROLLO DE LA DOCENCIA</t>
  </si>
  <si>
    <t>RESULTADOS</t>
  </si>
  <si>
    <t>INNOVACIÓN Y MEJORA</t>
  </si>
  <si>
    <t>Reviso la metodología docente de la asignatura, cuando es necesario.</t>
  </si>
  <si>
    <t>VICERRECTORADO DE ORDENACIÓN ACADÉMICA</t>
  </si>
  <si>
    <t>UNIVERSIDAD DE CANTABRIA</t>
  </si>
  <si>
    <t>INFORME DEL PROFESOR</t>
  </si>
  <si>
    <t xml:space="preserve">TABLA DE RESULTADOS </t>
  </si>
  <si>
    <t>CURSO 2025-2026</t>
  </si>
  <si>
    <t>TÍTULOS DE MÁSTER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</si>
</sst>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Calibri"/>
      <family val="2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6" fillId="0" borderId="0"/>
    <xf numFmtId="0" fontId="1" fillId="0" borderId="0"/>
  </cellStyleXfs>
  <cellXfs count="4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4" fillId="0" borderId="0" xfId="3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164" fontId="4" fillId="0" borderId="0" xfId="3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164" fontId="4" fillId="0" borderId="0" xfId="3" applyNumberFormat="1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9" fontId="5" fillId="2" borderId="0" xfId="3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0" fontId="6" fillId="3" borderId="0" xfId="4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11" xfId="4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 indent="1"/>
    </xf>
    <xf numFmtId="0" fontId="1" fillId="0" borderId="0" xfId="5"/>
    <xf numFmtId="0" fontId="6" fillId="0" borderId="0" xfId="4"/>
    <xf numFmtId="0" fontId="9" fillId="0" borderId="0" xfId="5" applyFont="1" applyAlignment="1">
      <alignment horizontal="center"/>
    </xf>
    <xf numFmtId="0" fontId="10" fillId="0" borderId="13" xfId="5" applyFont="1" applyBorder="1" applyAlignment="1">
      <alignment horizontal="center" vertical="distributed"/>
    </xf>
    <xf numFmtId="0" fontId="10" fillId="0" borderId="14" xfId="5" applyFont="1" applyBorder="1" applyAlignment="1">
      <alignment horizontal="center" vertical="distributed"/>
    </xf>
    <xf numFmtId="0" fontId="10" fillId="0" borderId="15" xfId="5" applyFont="1" applyBorder="1" applyAlignment="1">
      <alignment horizontal="center" vertical="distributed"/>
    </xf>
    <xf numFmtId="0" fontId="10" fillId="0" borderId="16" xfId="5" applyFont="1" applyBorder="1" applyAlignment="1">
      <alignment horizontal="center" vertical="distributed"/>
    </xf>
    <xf numFmtId="0" fontId="10" fillId="0" borderId="0" xfId="5" applyFont="1" applyAlignment="1">
      <alignment horizontal="center" vertical="distributed"/>
    </xf>
    <xf numFmtId="0" fontId="10" fillId="0" borderId="17" xfId="5" applyFont="1" applyBorder="1" applyAlignment="1">
      <alignment horizontal="center" vertical="distributed"/>
    </xf>
    <xf numFmtId="0" fontId="10" fillId="0" borderId="18" xfId="5" applyFont="1" applyBorder="1" applyAlignment="1">
      <alignment horizontal="center" vertical="distributed"/>
    </xf>
    <xf numFmtId="0" fontId="10" fillId="0" borderId="19" xfId="5" applyFont="1" applyBorder="1" applyAlignment="1">
      <alignment horizontal="center" vertical="distributed"/>
    </xf>
    <xf numFmtId="0" fontId="10" fillId="0" borderId="2" xfId="5" applyFont="1" applyBorder="1" applyAlignment="1">
      <alignment horizontal="center" vertical="distributed"/>
    </xf>
    <xf numFmtId="0" fontId="11" fillId="0" borderId="0" xfId="5" applyFont="1" applyAlignment="1">
      <alignment horizontal="center"/>
    </xf>
    <xf numFmtId="0" fontId="11" fillId="0" borderId="0" xfId="5" applyFont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3 2 2" xfId="5" xr:uid="{09203285-0DF7-445E-B5E7-C9F56A5C17C9}"/>
    <cellStyle name="Normal 4 2" xfId="4" xr:uid="{1CE47E75-058C-4BCF-979A-240C66A36BB5}"/>
    <cellStyle name="Porcentaje" xfId="3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2" name="2 Imagen" descr="Calidad transparente.gif">
          <a:extLst>
            <a:ext uri="{FF2B5EF4-FFF2-40B4-BE49-F238E27FC236}">
              <a16:creationId xmlns:a16="http://schemas.microsoft.com/office/drawing/2014/main" id="{9B347899-5AB2-464D-8F03-389D3CABA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</xdr:row>
      <xdr:rowOff>9525</xdr:rowOff>
    </xdr:from>
    <xdr:to>
      <xdr:col>1</xdr:col>
      <xdr:colOff>742950</xdr:colOff>
      <xdr:row>4</xdr:row>
      <xdr:rowOff>122168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E1642A-F898-4A43-99E6-C0AA59106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00025"/>
          <a:ext cx="1123950" cy="684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A60A-2141-4DAD-8E42-0E21C1CEFE88}">
  <dimension ref="A1:J19"/>
  <sheetViews>
    <sheetView showGridLines="0" workbookViewId="0">
      <selection activeCell="E21" sqref="E21"/>
    </sheetView>
  </sheetViews>
  <sheetFormatPr baseColWidth="10" defaultRowHeight="12.75" x14ac:dyDescent="0.2"/>
  <cols>
    <col min="1" max="16384" width="11.42578125" style="30"/>
  </cols>
  <sheetData>
    <row r="1" spans="1:10" ht="15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ht="15" x14ac:dyDescent="0.25">
      <c r="A2" s="29"/>
      <c r="B2" s="29"/>
      <c r="C2" s="31" t="s">
        <v>99</v>
      </c>
      <c r="D2" s="31"/>
      <c r="E2" s="31"/>
      <c r="F2" s="31"/>
      <c r="G2" s="31"/>
      <c r="H2" s="31"/>
      <c r="I2" s="31"/>
      <c r="J2" s="29"/>
    </row>
    <row r="3" spans="1:10" ht="15" x14ac:dyDescent="0.25">
      <c r="A3" s="29"/>
      <c r="B3" s="29"/>
      <c r="C3" s="31" t="s">
        <v>100</v>
      </c>
      <c r="D3" s="31"/>
      <c r="E3" s="31"/>
      <c r="F3" s="31"/>
      <c r="G3" s="31"/>
      <c r="H3" s="31"/>
      <c r="I3" s="31"/>
      <c r="J3" s="29"/>
    </row>
    <row r="4" spans="1:10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ht="15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ht="1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ht="1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ht="1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ht="15.75" thickBot="1" x14ac:dyDescent="0.3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ht="15" x14ac:dyDescent="0.25">
      <c r="A10" s="29"/>
      <c r="B10" s="32" t="s">
        <v>101</v>
      </c>
      <c r="C10" s="33"/>
      <c r="D10" s="33"/>
      <c r="E10" s="33"/>
      <c r="F10" s="33"/>
      <c r="G10" s="33"/>
      <c r="H10" s="33"/>
      <c r="I10" s="33"/>
      <c r="J10" s="34"/>
    </row>
    <row r="11" spans="1:10" ht="15" x14ac:dyDescent="0.25">
      <c r="A11" s="29"/>
      <c r="B11" s="35"/>
      <c r="C11" s="36"/>
      <c r="D11" s="36"/>
      <c r="E11" s="36"/>
      <c r="F11" s="36"/>
      <c r="G11" s="36"/>
      <c r="H11" s="36"/>
      <c r="I11" s="36"/>
      <c r="J11" s="37"/>
    </row>
    <row r="12" spans="1:10" ht="15.75" thickBot="1" x14ac:dyDescent="0.3">
      <c r="A12" s="29"/>
      <c r="B12" s="38"/>
      <c r="C12" s="39"/>
      <c r="D12" s="39"/>
      <c r="E12" s="39"/>
      <c r="F12" s="39"/>
      <c r="G12" s="39"/>
      <c r="H12" s="39"/>
      <c r="I12" s="39"/>
      <c r="J12" s="40"/>
    </row>
    <row r="13" spans="1:10" ht="15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15.75" x14ac:dyDescent="0.25">
      <c r="A14" s="29"/>
      <c r="B14" s="41" t="s">
        <v>102</v>
      </c>
      <c r="C14" s="41"/>
      <c r="D14" s="41"/>
      <c r="E14" s="41"/>
      <c r="F14" s="41"/>
      <c r="G14" s="41"/>
      <c r="H14" s="41"/>
      <c r="I14" s="41"/>
      <c r="J14" s="41"/>
    </row>
    <row r="15" spans="1:10" ht="15.75" x14ac:dyDescent="0.25">
      <c r="A15" s="29"/>
      <c r="B15" s="42" t="s">
        <v>104</v>
      </c>
      <c r="C15" s="42"/>
      <c r="D15" s="42"/>
      <c r="E15" s="42"/>
      <c r="F15" s="42"/>
      <c r="G15" s="42"/>
      <c r="H15" s="42"/>
      <c r="I15" s="42"/>
      <c r="J15" s="42"/>
    </row>
    <row r="16" spans="1:10" ht="15.75" x14ac:dyDescent="0.25">
      <c r="A16" s="29"/>
      <c r="B16" s="41" t="s">
        <v>103</v>
      </c>
      <c r="C16" s="41"/>
      <c r="D16" s="41"/>
      <c r="E16" s="41"/>
      <c r="F16" s="41"/>
      <c r="G16" s="41"/>
      <c r="H16" s="41"/>
      <c r="I16" s="41"/>
      <c r="J16" s="41"/>
    </row>
    <row r="17" spans="1:10" ht="15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ht="15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ht="15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</sheetData>
  <mergeCells count="6"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233D-9054-4156-8DCF-7E812CCA490B}">
  <dimension ref="A1:B22"/>
  <sheetViews>
    <sheetView zoomScaleNormal="100" workbookViewId="0">
      <selection sqref="A1:B1"/>
    </sheetView>
  </sheetViews>
  <sheetFormatPr baseColWidth="10" defaultRowHeight="12.75" x14ac:dyDescent="0.2"/>
  <cols>
    <col min="1" max="1" width="11.85546875" style="24" customWidth="1"/>
    <col min="2" max="2" width="96.7109375" style="24" customWidth="1"/>
    <col min="3" max="16384" width="11.42578125" style="24"/>
  </cols>
  <sheetData>
    <row r="1" spans="1:2" ht="30.75" customHeight="1" x14ac:dyDescent="0.2">
      <c r="A1" s="23" t="s">
        <v>93</v>
      </c>
      <c r="B1" s="23"/>
    </row>
    <row r="2" spans="1:2" ht="25.5" customHeight="1" x14ac:dyDescent="0.2">
      <c r="A2" s="25" t="s">
        <v>94</v>
      </c>
      <c r="B2" s="26"/>
    </row>
    <row r="3" spans="1:2" ht="25.5" customHeight="1" x14ac:dyDescent="0.2">
      <c r="A3" s="27">
        <v>1</v>
      </c>
      <c r="B3" s="28" t="s">
        <v>60</v>
      </c>
    </row>
    <row r="4" spans="1:2" ht="25.5" customHeight="1" x14ac:dyDescent="0.2">
      <c r="A4" s="27">
        <v>2</v>
      </c>
      <c r="B4" s="28" t="s">
        <v>61</v>
      </c>
    </row>
    <row r="5" spans="1:2" ht="24" customHeight="1" x14ac:dyDescent="0.2">
      <c r="A5" s="27">
        <v>3</v>
      </c>
      <c r="B5" s="28" t="s">
        <v>62</v>
      </c>
    </row>
    <row r="6" spans="1:2" ht="24.75" customHeight="1" x14ac:dyDescent="0.2">
      <c r="A6" s="27">
        <v>4</v>
      </c>
      <c r="B6" s="28" t="s">
        <v>63</v>
      </c>
    </row>
    <row r="7" spans="1:2" ht="24.75" customHeight="1" x14ac:dyDescent="0.2">
      <c r="A7" s="25" t="s">
        <v>95</v>
      </c>
      <c r="B7" s="26"/>
    </row>
    <row r="8" spans="1:2" ht="23.25" customHeight="1" x14ac:dyDescent="0.2">
      <c r="A8" s="27">
        <v>5</v>
      </c>
      <c r="B8" s="28" t="s">
        <v>64</v>
      </c>
    </row>
    <row r="9" spans="1:2" ht="25.5" customHeight="1" x14ac:dyDescent="0.2">
      <c r="A9" s="27">
        <v>6</v>
      </c>
      <c r="B9" s="28" t="s">
        <v>65</v>
      </c>
    </row>
    <row r="10" spans="1:2" ht="26.25" customHeight="1" x14ac:dyDescent="0.2">
      <c r="A10" s="27">
        <v>7</v>
      </c>
      <c r="B10" s="28" t="s">
        <v>66</v>
      </c>
    </row>
    <row r="11" spans="1:2" ht="25.5" customHeight="1" x14ac:dyDescent="0.2">
      <c r="A11" s="27">
        <v>8</v>
      </c>
      <c r="B11" s="28" t="s">
        <v>67</v>
      </c>
    </row>
    <row r="12" spans="1:2" ht="30" customHeight="1" x14ac:dyDescent="0.2">
      <c r="A12" s="27">
        <v>9</v>
      </c>
      <c r="B12" s="28" t="s">
        <v>68</v>
      </c>
    </row>
    <row r="13" spans="1:2" ht="25.5" customHeight="1" x14ac:dyDescent="0.2">
      <c r="A13" s="27">
        <v>10</v>
      </c>
      <c r="B13" s="28" t="s">
        <v>69</v>
      </c>
    </row>
    <row r="14" spans="1:2" ht="25.5" customHeight="1" x14ac:dyDescent="0.2">
      <c r="A14" s="27">
        <v>11</v>
      </c>
      <c r="B14" s="28" t="s">
        <v>70</v>
      </c>
    </row>
    <row r="15" spans="1:2" ht="26.25" customHeight="1" x14ac:dyDescent="0.2">
      <c r="A15" s="27">
        <v>12</v>
      </c>
      <c r="B15" s="28" t="s">
        <v>71</v>
      </c>
    </row>
    <row r="16" spans="1:2" ht="26.25" customHeight="1" x14ac:dyDescent="0.2">
      <c r="A16" s="25" t="s">
        <v>96</v>
      </c>
      <c r="B16" s="26"/>
    </row>
    <row r="17" spans="1:2" ht="25.5" customHeight="1" x14ac:dyDescent="0.2">
      <c r="A17" s="27">
        <v>13</v>
      </c>
      <c r="B17" s="28" t="s">
        <v>72</v>
      </c>
    </row>
    <row r="18" spans="1:2" ht="25.5" customHeight="1" x14ac:dyDescent="0.2">
      <c r="A18" s="27">
        <v>14</v>
      </c>
      <c r="B18" s="28" t="s">
        <v>73</v>
      </c>
    </row>
    <row r="19" spans="1:2" ht="25.5" customHeight="1" x14ac:dyDescent="0.2">
      <c r="A19" s="25" t="s">
        <v>97</v>
      </c>
      <c r="B19" s="26"/>
    </row>
    <row r="20" spans="1:2" ht="25.5" customHeight="1" x14ac:dyDescent="0.2">
      <c r="A20" s="27">
        <v>15</v>
      </c>
      <c r="B20" s="28" t="s">
        <v>74</v>
      </c>
    </row>
    <row r="21" spans="1:2" ht="25.5" customHeight="1" x14ac:dyDescent="0.2">
      <c r="A21" s="27">
        <v>16</v>
      </c>
      <c r="B21" s="28" t="s">
        <v>98</v>
      </c>
    </row>
    <row r="22" spans="1:2" ht="25.5" customHeight="1" x14ac:dyDescent="0.2">
      <c r="A22" s="27">
        <v>17</v>
      </c>
      <c r="B22" s="28" t="s">
        <v>75</v>
      </c>
    </row>
  </sheetData>
  <mergeCells count="5">
    <mergeCell ref="A1:B1"/>
    <mergeCell ref="A2:B2"/>
    <mergeCell ref="A7:B7"/>
    <mergeCell ref="A16:B16"/>
    <mergeCell ref="A19:B19"/>
  </mergeCells>
  <pageMargins left="0.74803149606299213" right="0.74803149606299213" top="1.1770833333333333" bottom="0.98425196850393704" header="0" footer="0"/>
  <pageSetup paperSize="9" orientation="landscape" r:id="rId1"/>
  <headerFooter alignWithMargins="0">
    <oddHeader>&amp;L&amp;G&amp;CVICERRECTORADO DE CALIDAD E
INNOVACIÓN EDUCATIVA&amp;R&amp;G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4"/>
  <sheetViews>
    <sheetView tabSelected="1" zoomScale="85" zoomScaleNormal="85" workbookViewId="0">
      <selection sqref="A1:A2"/>
    </sheetView>
  </sheetViews>
  <sheetFormatPr baseColWidth="10" defaultRowHeight="12" x14ac:dyDescent="0.2"/>
  <cols>
    <col min="1" max="1" width="52.140625" style="1" customWidth="1"/>
    <col min="2" max="2" width="14.85546875" style="1" customWidth="1"/>
    <col min="3" max="3" width="14.140625" style="1" customWidth="1"/>
    <col min="4" max="4" width="11.42578125" style="1" customWidth="1"/>
    <col min="5" max="21" width="13.7109375" style="1" bestFit="1" customWidth="1"/>
    <col min="22" max="16384" width="11.42578125" style="1"/>
  </cols>
  <sheetData>
    <row r="1" spans="1:22" ht="35.25" customHeight="1" x14ac:dyDescent="0.2">
      <c r="A1" s="21" t="s">
        <v>4</v>
      </c>
      <c r="B1" s="21" t="s">
        <v>10</v>
      </c>
      <c r="C1" s="21" t="s">
        <v>9</v>
      </c>
      <c r="D1" s="21" t="s">
        <v>16</v>
      </c>
      <c r="E1" s="18" t="s">
        <v>0</v>
      </c>
      <c r="F1" s="19"/>
      <c r="G1" s="19"/>
      <c r="H1" s="20"/>
      <c r="I1" s="18" t="s">
        <v>1</v>
      </c>
      <c r="J1" s="19"/>
      <c r="K1" s="19"/>
      <c r="L1" s="19"/>
      <c r="M1" s="19"/>
      <c r="N1" s="19"/>
      <c r="O1" s="19"/>
      <c r="P1" s="20"/>
      <c r="Q1" s="18" t="s">
        <v>2</v>
      </c>
      <c r="R1" s="20"/>
      <c r="S1" s="18" t="s">
        <v>3</v>
      </c>
      <c r="T1" s="19"/>
      <c r="U1" s="20"/>
      <c r="V1" s="21" t="s">
        <v>92</v>
      </c>
    </row>
    <row r="2" spans="1:22" ht="54" customHeight="1" x14ac:dyDescent="0.2">
      <c r="A2" s="22"/>
      <c r="B2" s="22"/>
      <c r="C2" s="22"/>
      <c r="D2" s="22"/>
      <c r="E2" s="6" t="s">
        <v>5</v>
      </c>
      <c r="F2" s="6" t="s">
        <v>6</v>
      </c>
      <c r="G2" s="6" t="s">
        <v>7</v>
      </c>
      <c r="H2" s="6" t="s">
        <v>8</v>
      </c>
      <c r="I2" s="6" t="s">
        <v>17</v>
      </c>
      <c r="J2" s="6" t="s">
        <v>18</v>
      </c>
      <c r="K2" s="6" t="s">
        <v>19</v>
      </c>
      <c r="L2" s="6" t="s">
        <v>20</v>
      </c>
      <c r="M2" s="6" t="s">
        <v>21</v>
      </c>
      <c r="N2" s="6" t="s">
        <v>22</v>
      </c>
      <c r="O2" s="6" t="s">
        <v>23</v>
      </c>
      <c r="P2" s="6" t="s">
        <v>24</v>
      </c>
      <c r="Q2" s="6" t="s">
        <v>25</v>
      </c>
      <c r="R2" s="6" t="s">
        <v>26</v>
      </c>
      <c r="S2" s="6" t="s">
        <v>27</v>
      </c>
      <c r="T2" s="6" t="s">
        <v>28</v>
      </c>
      <c r="U2" s="6" t="s">
        <v>29</v>
      </c>
      <c r="V2" s="22"/>
    </row>
    <row r="3" spans="1:22" ht="12.75" x14ac:dyDescent="0.2">
      <c r="A3" s="17" t="s">
        <v>30</v>
      </c>
      <c r="B3" s="2">
        <v>6</v>
      </c>
      <c r="C3" s="4">
        <v>4</v>
      </c>
      <c r="D3" s="5">
        <f>C3/B3</f>
        <v>0.66666666666666663</v>
      </c>
      <c r="E3" s="3">
        <v>5</v>
      </c>
      <c r="F3" s="3">
        <v>5</v>
      </c>
      <c r="G3" s="3">
        <v>5</v>
      </c>
      <c r="H3" s="3">
        <v>2</v>
      </c>
      <c r="I3" s="3">
        <v>3.25</v>
      </c>
      <c r="J3" s="3">
        <v>5</v>
      </c>
      <c r="K3" s="3">
        <v>4.25</v>
      </c>
      <c r="L3" s="3">
        <v>4.5</v>
      </c>
      <c r="M3" s="3">
        <v>4.75</v>
      </c>
      <c r="N3" s="3">
        <v>5</v>
      </c>
      <c r="O3" s="3">
        <v>5</v>
      </c>
      <c r="P3" s="3">
        <v>4.75</v>
      </c>
      <c r="Q3" s="3">
        <v>5</v>
      </c>
      <c r="R3" s="3">
        <v>5</v>
      </c>
      <c r="S3" s="3">
        <v>5</v>
      </c>
      <c r="T3" s="3">
        <v>5</v>
      </c>
      <c r="U3" s="3">
        <v>5</v>
      </c>
      <c r="V3" s="3">
        <v>4.617647058823529</v>
      </c>
    </row>
    <row r="4" spans="1:22" ht="12.75" x14ac:dyDescent="0.2">
      <c r="A4" s="17" t="s">
        <v>76</v>
      </c>
      <c r="B4" s="2">
        <v>15</v>
      </c>
      <c r="C4" s="4">
        <v>11</v>
      </c>
      <c r="D4" s="5">
        <f t="shared" ref="D4:D53" si="0">C4/B4</f>
        <v>0.73333333333333328</v>
      </c>
      <c r="E4" s="3">
        <v>4.8181818181818183</v>
      </c>
      <c r="F4" s="3">
        <v>4.2</v>
      </c>
      <c r="G4" s="3">
        <v>5</v>
      </c>
      <c r="H4" s="3">
        <v>3.9</v>
      </c>
      <c r="I4" s="3">
        <v>4.7272727272727275</v>
      </c>
      <c r="J4" s="3">
        <v>4.9090909090909092</v>
      </c>
      <c r="K4" s="3">
        <v>3.8181818181818183</v>
      </c>
      <c r="L4" s="3">
        <v>4.8181818181818183</v>
      </c>
      <c r="M4" s="3">
        <v>4.0909090909090908</v>
      </c>
      <c r="N4" s="3">
        <v>4.7272727272727275</v>
      </c>
      <c r="O4" s="3">
        <v>5</v>
      </c>
      <c r="P4" s="3">
        <v>5</v>
      </c>
      <c r="Q4" s="3">
        <v>4.6363636363636367</v>
      </c>
      <c r="R4" s="3">
        <v>4.6363636363636367</v>
      </c>
      <c r="S4" s="3">
        <v>4.9090909090909092</v>
      </c>
      <c r="T4" s="3">
        <v>5</v>
      </c>
      <c r="U4" s="3">
        <v>3</v>
      </c>
      <c r="V4" s="3">
        <v>4.5406417112299469</v>
      </c>
    </row>
    <row r="5" spans="1:22" ht="12.75" x14ac:dyDescent="0.2">
      <c r="A5" s="17" t="s">
        <v>86</v>
      </c>
      <c r="B5" s="2">
        <v>18</v>
      </c>
      <c r="C5" s="4">
        <v>7</v>
      </c>
      <c r="D5" s="5">
        <f t="shared" si="0"/>
        <v>0.3888888888888889</v>
      </c>
      <c r="E5" s="3">
        <v>4.4285714285714288</v>
      </c>
      <c r="F5" s="3">
        <v>4.5714285714285712</v>
      </c>
      <c r="G5" s="3">
        <v>4.7142857142857144</v>
      </c>
      <c r="H5" s="3">
        <v>3.8571428571428572</v>
      </c>
      <c r="I5" s="3">
        <v>4.7142857142857144</v>
      </c>
      <c r="J5" s="3">
        <v>5</v>
      </c>
      <c r="K5" s="3">
        <v>4.5714285714285712</v>
      </c>
      <c r="L5" s="3">
        <v>4.8571428571428568</v>
      </c>
      <c r="M5" s="3">
        <v>4.7142857142857144</v>
      </c>
      <c r="N5" s="3">
        <v>4.8571428571428568</v>
      </c>
      <c r="O5" s="3">
        <v>5</v>
      </c>
      <c r="P5" s="3">
        <v>5</v>
      </c>
      <c r="Q5" s="3">
        <v>4.7142857142857144</v>
      </c>
      <c r="R5" s="3">
        <v>4.8571428571428568</v>
      </c>
      <c r="S5" s="3">
        <v>5</v>
      </c>
      <c r="T5" s="3">
        <v>5</v>
      </c>
      <c r="U5" s="3">
        <v>4.1428571428571432</v>
      </c>
      <c r="V5" s="3">
        <v>4.7058823529411766</v>
      </c>
    </row>
    <row r="6" spans="1:22" ht="12.75" x14ac:dyDescent="0.2">
      <c r="A6" s="17" t="s">
        <v>31</v>
      </c>
      <c r="B6" s="2">
        <v>6</v>
      </c>
      <c r="C6" s="4">
        <v>4</v>
      </c>
      <c r="D6" s="5">
        <f t="shared" si="0"/>
        <v>0.66666666666666663</v>
      </c>
      <c r="E6" s="3">
        <v>4.75</v>
      </c>
      <c r="F6" s="3">
        <v>5</v>
      </c>
      <c r="G6" s="3">
        <v>5</v>
      </c>
      <c r="H6" s="3">
        <v>3.75</v>
      </c>
      <c r="I6" s="3">
        <v>5</v>
      </c>
      <c r="J6" s="3">
        <v>5</v>
      </c>
      <c r="K6" s="3">
        <v>4.75</v>
      </c>
      <c r="L6" s="3">
        <v>5</v>
      </c>
      <c r="M6" s="3">
        <v>5</v>
      </c>
      <c r="N6" s="3">
        <v>5</v>
      </c>
      <c r="O6" s="3">
        <v>5</v>
      </c>
      <c r="P6" s="3">
        <v>5</v>
      </c>
      <c r="Q6" s="3">
        <v>5</v>
      </c>
      <c r="R6" s="3">
        <v>4.75</v>
      </c>
      <c r="S6" s="3">
        <v>5</v>
      </c>
      <c r="T6" s="3">
        <v>5</v>
      </c>
      <c r="U6" s="3">
        <v>5</v>
      </c>
      <c r="V6" s="3">
        <v>4.882352941176471</v>
      </c>
    </row>
    <row r="7" spans="1:22" ht="12.75" x14ac:dyDescent="0.2">
      <c r="A7" s="17" t="s">
        <v>77</v>
      </c>
      <c r="B7" s="2">
        <v>10</v>
      </c>
      <c r="C7" s="4">
        <v>8</v>
      </c>
      <c r="D7" s="5">
        <f t="shared" si="0"/>
        <v>0.8</v>
      </c>
      <c r="E7" s="3">
        <v>4.875</v>
      </c>
      <c r="F7" s="3">
        <v>4.1428571428571432</v>
      </c>
      <c r="G7" s="3">
        <v>4.75</v>
      </c>
      <c r="H7" s="3">
        <v>3.375</v>
      </c>
      <c r="I7" s="3">
        <v>4.375</v>
      </c>
      <c r="J7" s="3">
        <v>4.625</v>
      </c>
      <c r="K7" s="3">
        <v>3.875</v>
      </c>
      <c r="L7" s="3">
        <v>4.25</v>
      </c>
      <c r="M7" s="3">
        <v>3.375</v>
      </c>
      <c r="N7" s="3">
        <v>4.75</v>
      </c>
      <c r="O7" s="3">
        <v>4.75</v>
      </c>
      <c r="P7" s="3">
        <v>4.75</v>
      </c>
      <c r="Q7" s="3">
        <v>4.7142857142857144</v>
      </c>
      <c r="R7" s="3">
        <v>4.7142857142857144</v>
      </c>
      <c r="S7" s="3">
        <v>4.875</v>
      </c>
      <c r="T7" s="3">
        <v>4.75</v>
      </c>
      <c r="U7" s="3">
        <v>3.75</v>
      </c>
      <c r="V7" s="3">
        <v>4.39390756302521</v>
      </c>
    </row>
    <row r="8" spans="1:22" ht="12.75" x14ac:dyDescent="0.2">
      <c r="A8" s="17" t="s">
        <v>78</v>
      </c>
      <c r="B8" s="2">
        <v>21</v>
      </c>
      <c r="C8" s="4">
        <v>12</v>
      </c>
      <c r="D8" s="5">
        <f t="shared" si="0"/>
        <v>0.5714285714285714</v>
      </c>
      <c r="E8" s="3">
        <v>4.9090909090909092</v>
      </c>
      <c r="F8" s="3">
        <v>4.833333333333333</v>
      </c>
      <c r="G8" s="3">
        <v>5</v>
      </c>
      <c r="H8" s="3">
        <v>4.666666666666667</v>
      </c>
      <c r="I8" s="3">
        <v>4.583333333333333</v>
      </c>
      <c r="J8" s="3">
        <v>4.833333333333333</v>
      </c>
      <c r="K8" s="3">
        <v>4.666666666666667</v>
      </c>
      <c r="L8" s="3">
        <v>5</v>
      </c>
      <c r="M8" s="3">
        <v>5</v>
      </c>
      <c r="N8" s="3">
        <v>4.916666666666667</v>
      </c>
      <c r="O8" s="3">
        <v>5</v>
      </c>
      <c r="P8" s="3">
        <v>4.833333333333333</v>
      </c>
      <c r="Q8" s="3">
        <v>4.833333333333333</v>
      </c>
      <c r="R8" s="3">
        <v>5</v>
      </c>
      <c r="S8" s="3">
        <v>4.916666666666667</v>
      </c>
      <c r="T8" s="3">
        <v>4.916666666666667</v>
      </c>
      <c r="U8" s="3">
        <v>4.5454545454545459</v>
      </c>
      <c r="V8" s="3">
        <v>4.8502673796791456</v>
      </c>
    </row>
    <row r="9" spans="1:22" ht="12.75" x14ac:dyDescent="0.2">
      <c r="A9" s="17" t="s">
        <v>32</v>
      </c>
      <c r="B9" s="2">
        <v>11</v>
      </c>
      <c r="C9" s="4">
        <v>7</v>
      </c>
      <c r="D9" s="5">
        <f t="shared" si="0"/>
        <v>0.63636363636363635</v>
      </c>
      <c r="E9" s="3">
        <v>4.4285714285714288</v>
      </c>
      <c r="F9" s="3">
        <v>4.2857142857142856</v>
      </c>
      <c r="G9" s="3">
        <v>4.8571428571428568</v>
      </c>
      <c r="H9" s="3">
        <v>3.7142857142857144</v>
      </c>
      <c r="I9" s="3">
        <v>5</v>
      </c>
      <c r="J9" s="3">
        <v>5</v>
      </c>
      <c r="K9" s="3">
        <v>4.7142857142857144</v>
      </c>
      <c r="L9" s="3">
        <v>4.2857142857142856</v>
      </c>
      <c r="M9" s="3">
        <v>3.8571428571428572</v>
      </c>
      <c r="N9" s="3">
        <v>5</v>
      </c>
      <c r="O9" s="3">
        <v>5</v>
      </c>
      <c r="P9" s="3">
        <v>5</v>
      </c>
      <c r="Q9" s="3">
        <v>4.8571428571428568</v>
      </c>
      <c r="R9" s="3">
        <v>4.8571428571428568</v>
      </c>
      <c r="S9" s="3">
        <v>5</v>
      </c>
      <c r="T9" s="3">
        <v>5</v>
      </c>
      <c r="U9" s="3">
        <v>3.5714285714285716</v>
      </c>
      <c r="V9" s="3">
        <v>4.6134453781512601</v>
      </c>
    </row>
    <row r="10" spans="1:22" ht="12.75" x14ac:dyDescent="0.2">
      <c r="A10" s="17" t="s">
        <v>79</v>
      </c>
      <c r="B10" s="2">
        <v>22</v>
      </c>
      <c r="C10" s="4">
        <v>16</v>
      </c>
      <c r="D10" s="5">
        <f t="shared" si="0"/>
        <v>0.72727272727272729</v>
      </c>
      <c r="E10" s="3">
        <v>4.9333333333333336</v>
      </c>
      <c r="F10" s="3">
        <v>4.875</v>
      </c>
      <c r="G10" s="3">
        <v>4.8666666666666663</v>
      </c>
      <c r="H10" s="3">
        <v>4.5333333333333332</v>
      </c>
      <c r="I10" s="3">
        <v>4.75</v>
      </c>
      <c r="J10" s="3">
        <v>4.9375</v>
      </c>
      <c r="K10" s="3">
        <v>4.625</v>
      </c>
      <c r="L10" s="3">
        <v>4.9375</v>
      </c>
      <c r="M10" s="3">
        <v>4.625</v>
      </c>
      <c r="N10" s="3">
        <v>4.9375</v>
      </c>
      <c r="O10" s="3">
        <v>5</v>
      </c>
      <c r="P10" s="3">
        <v>4.9375</v>
      </c>
      <c r="Q10" s="3">
        <v>4.9333333333333336</v>
      </c>
      <c r="R10" s="3">
        <v>5</v>
      </c>
      <c r="S10" s="3">
        <v>4.8125</v>
      </c>
      <c r="T10" s="3">
        <v>4.8125</v>
      </c>
      <c r="U10" s="3">
        <v>4</v>
      </c>
      <c r="V10" s="3">
        <v>4.7950980392156861</v>
      </c>
    </row>
    <row r="11" spans="1:22" ht="12.75" x14ac:dyDescent="0.2">
      <c r="A11" s="17" t="s">
        <v>80</v>
      </c>
      <c r="B11" s="2">
        <v>19</v>
      </c>
      <c r="C11" s="4">
        <v>11</v>
      </c>
      <c r="D11" s="5">
        <f t="shared" si="0"/>
        <v>0.57894736842105265</v>
      </c>
      <c r="E11" s="3">
        <v>4.5</v>
      </c>
      <c r="F11" s="3">
        <v>4.3</v>
      </c>
      <c r="G11" s="3">
        <v>4.8181818181818183</v>
      </c>
      <c r="H11" s="3">
        <v>4.3</v>
      </c>
      <c r="I11" s="3">
        <v>4.4545454545454541</v>
      </c>
      <c r="J11" s="3">
        <v>4.7272727272727275</v>
      </c>
      <c r="K11" s="3">
        <v>4</v>
      </c>
      <c r="L11" s="3">
        <v>3.8181818181818183</v>
      </c>
      <c r="M11" s="3">
        <v>4.333333333333333</v>
      </c>
      <c r="N11" s="3">
        <v>4.5454545454545459</v>
      </c>
      <c r="O11" s="3">
        <v>5</v>
      </c>
      <c r="P11" s="3">
        <v>5</v>
      </c>
      <c r="Q11" s="3">
        <v>4.7272727272727275</v>
      </c>
      <c r="R11" s="3">
        <v>4.7</v>
      </c>
      <c r="S11" s="3">
        <v>5</v>
      </c>
      <c r="T11" s="3">
        <v>4.9090909090909092</v>
      </c>
      <c r="U11" s="3">
        <v>4.7142857142857144</v>
      </c>
      <c r="V11" s="3">
        <v>4.5792717086834722</v>
      </c>
    </row>
    <row r="12" spans="1:22" ht="12.75" x14ac:dyDescent="0.2">
      <c r="A12" s="17" t="s">
        <v>33</v>
      </c>
      <c r="B12" s="2">
        <v>9</v>
      </c>
      <c r="C12" s="4">
        <v>5</v>
      </c>
      <c r="D12" s="5">
        <f t="shared" si="0"/>
        <v>0.55555555555555558</v>
      </c>
      <c r="E12" s="3">
        <v>4.8</v>
      </c>
      <c r="F12" s="3">
        <v>3</v>
      </c>
      <c r="G12" s="3">
        <v>5</v>
      </c>
      <c r="H12" s="3">
        <v>3.8</v>
      </c>
      <c r="I12" s="3">
        <v>4.8</v>
      </c>
      <c r="J12" s="3">
        <v>5</v>
      </c>
      <c r="K12" s="3">
        <v>4</v>
      </c>
      <c r="L12" s="3">
        <v>5</v>
      </c>
      <c r="M12" s="3">
        <v>4.5999999999999996</v>
      </c>
      <c r="N12" s="3">
        <v>4.8</v>
      </c>
      <c r="O12" s="3">
        <v>5</v>
      </c>
      <c r="P12" s="3">
        <v>5</v>
      </c>
      <c r="Q12" s="3">
        <v>4.75</v>
      </c>
      <c r="R12" s="3">
        <v>4.75</v>
      </c>
      <c r="S12" s="3">
        <v>5</v>
      </c>
      <c r="T12" s="3">
        <v>4.5</v>
      </c>
      <c r="U12" s="3">
        <v>4</v>
      </c>
      <c r="V12" s="3">
        <v>4.5764705882352947</v>
      </c>
    </row>
    <row r="13" spans="1:22" ht="12.75" x14ac:dyDescent="0.2">
      <c r="A13" s="17" t="s">
        <v>81</v>
      </c>
      <c r="B13" s="2">
        <v>15</v>
      </c>
      <c r="C13" s="4">
        <v>11</v>
      </c>
      <c r="D13" s="5">
        <f t="shared" si="0"/>
        <v>0.73333333333333328</v>
      </c>
      <c r="E13" s="3">
        <v>4.5454545454545459</v>
      </c>
      <c r="F13" s="3">
        <v>4.4545454545454541</v>
      </c>
      <c r="G13" s="3">
        <v>4.9090909090909092</v>
      </c>
      <c r="H13" s="3">
        <v>3.3</v>
      </c>
      <c r="I13" s="3">
        <v>4.6363636363636367</v>
      </c>
      <c r="J13" s="3">
        <v>4.8181818181818183</v>
      </c>
      <c r="K13" s="3">
        <v>4.0909090909090908</v>
      </c>
      <c r="L13" s="3">
        <v>3.2727272727272729</v>
      </c>
      <c r="M13" s="3">
        <v>3.8181818181818183</v>
      </c>
      <c r="N13" s="3">
        <v>4.4545454545454541</v>
      </c>
      <c r="O13" s="3">
        <v>4.9090909090909092</v>
      </c>
      <c r="P13" s="3">
        <v>4.9090909090909092</v>
      </c>
      <c r="Q13" s="3">
        <v>4.8181818181818183</v>
      </c>
      <c r="R13" s="3">
        <v>4.5</v>
      </c>
      <c r="S13" s="3">
        <v>4.6363636363636367</v>
      </c>
      <c r="T13" s="3">
        <v>4.6363636363636367</v>
      </c>
      <c r="U13" s="3">
        <v>3.6363636363636362</v>
      </c>
      <c r="V13" s="3">
        <v>4.3732620320855613</v>
      </c>
    </row>
    <row r="14" spans="1:22" ht="12.75" x14ac:dyDescent="0.2">
      <c r="A14" s="17" t="s">
        <v>34</v>
      </c>
      <c r="B14" s="2">
        <v>15</v>
      </c>
      <c r="C14" s="4">
        <v>14</v>
      </c>
      <c r="D14" s="5">
        <f t="shared" si="0"/>
        <v>0.93333333333333335</v>
      </c>
      <c r="E14" s="3">
        <v>4.7857142857142856</v>
      </c>
      <c r="F14" s="3">
        <v>4.3571428571428568</v>
      </c>
      <c r="G14" s="3">
        <v>4.9285714285714288</v>
      </c>
      <c r="H14" s="3">
        <v>4.0769230769230766</v>
      </c>
      <c r="I14" s="3">
        <v>4.9285714285714288</v>
      </c>
      <c r="J14" s="3">
        <v>4.9285714285714288</v>
      </c>
      <c r="K14" s="3">
        <v>4.7857142857142856</v>
      </c>
      <c r="L14" s="3">
        <v>4.9285714285714288</v>
      </c>
      <c r="M14" s="3">
        <v>4.7142857142857144</v>
      </c>
      <c r="N14" s="3">
        <v>4.9285714285714288</v>
      </c>
      <c r="O14" s="3">
        <v>4.8571428571428568</v>
      </c>
      <c r="P14" s="3">
        <v>4.9285714285714288</v>
      </c>
      <c r="Q14" s="3">
        <v>4.7142857142857144</v>
      </c>
      <c r="R14" s="3">
        <v>4.8571428571428568</v>
      </c>
      <c r="S14" s="3">
        <v>4.8571428571428568</v>
      </c>
      <c r="T14" s="3">
        <v>4.7857142857142856</v>
      </c>
      <c r="U14" s="3">
        <v>4.2307692307692308</v>
      </c>
      <c r="V14" s="3">
        <v>4.7407886231415652</v>
      </c>
    </row>
    <row r="15" spans="1:22" ht="12.75" x14ac:dyDescent="0.2">
      <c r="A15" s="17" t="s">
        <v>35</v>
      </c>
      <c r="B15" s="2">
        <v>32</v>
      </c>
      <c r="C15" s="4">
        <v>28</v>
      </c>
      <c r="D15" s="5">
        <f t="shared" si="0"/>
        <v>0.875</v>
      </c>
      <c r="E15" s="3">
        <v>4.9642857142857144</v>
      </c>
      <c r="F15" s="3">
        <v>4.9629629629629628</v>
      </c>
      <c r="G15" s="3">
        <v>5</v>
      </c>
      <c r="H15" s="3">
        <v>4.3928571428571432</v>
      </c>
      <c r="I15" s="3">
        <v>4.7857142857142856</v>
      </c>
      <c r="J15" s="3">
        <v>4.8928571428571432</v>
      </c>
      <c r="K15" s="3">
        <v>4.8928571428571432</v>
      </c>
      <c r="L15" s="3">
        <v>4.9642857142857144</v>
      </c>
      <c r="M15" s="3">
        <v>4.8928571428571432</v>
      </c>
      <c r="N15" s="3">
        <v>4.9285714285714288</v>
      </c>
      <c r="O15" s="3">
        <v>5</v>
      </c>
      <c r="P15" s="3">
        <v>5</v>
      </c>
      <c r="Q15" s="3">
        <v>5</v>
      </c>
      <c r="R15" s="3">
        <v>4.9642857142857144</v>
      </c>
      <c r="S15" s="3">
        <v>4.8571428571428568</v>
      </c>
      <c r="T15" s="3">
        <v>4.7857142857142856</v>
      </c>
      <c r="U15" s="3">
        <v>3.5714285714285716</v>
      </c>
      <c r="V15" s="3">
        <v>4.8150482415188307</v>
      </c>
    </row>
    <row r="16" spans="1:22" ht="12.75" x14ac:dyDescent="0.2">
      <c r="A16" s="17" t="s">
        <v>82</v>
      </c>
      <c r="B16" s="2">
        <v>15</v>
      </c>
      <c r="C16" s="4">
        <v>13</v>
      </c>
      <c r="D16" s="5">
        <f t="shared" si="0"/>
        <v>0.8666666666666667</v>
      </c>
      <c r="E16" s="3">
        <v>4.916666666666667</v>
      </c>
      <c r="F16" s="3">
        <v>4.4615384615384617</v>
      </c>
      <c r="G16" s="3">
        <v>4.8461538461538458</v>
      </c>
      <c r="H16" s="3">
        <v>4.0769230769230766</v>
      </c>
      <c r="I16" s="3">
        <v>4.9230769230769234</v>
      </c>
      <c r="J16" s="3">
        <v>4.9230769230769234</v>
      </c>
      <c r="K16" s="3">
        <v>4.5</v>
      </c>
      <c r="L16" s="3">
        <v>4.9230769230769234</v>
      </c>
      <c r="M16" s="3">
        <v>4.583333333333333</v>
      </c>
      <c r="N16" s="3">
        <v>4.916666666666667</v>
      </c>
      <c r="O16" s="3">
        <v>5</v>
      </c>
      <c r="P16" s="3">
        <v>5</v>
      </c>
      <c r="Q16" s="3">
        <v>4.75</v>
      </c>
      <c r="R16" s="3">
        <v>4.4615384615384617</v>
      </c>
      <c r="S16" s="3">
        <v>4.8461538461538458</v>
      </c>
      <c r="T16" s="3">
        <v>4.8461538461538458</v>
      </c>
      <c r="U16" s="3">
        <v>3.6363636363636362</v>
      </c>
      <c r="V16" s="3">
        <v>4.6829836829836822</v>
      </c>
    </row>
    <row r="17" spans="1:22" ht="12.75" x14ac:dyDescent="0.2">
      <c r="A17" s="17" t="s">
        <v>36</v>
      </c>
      <c r="B17" s="2">
        <v>27</v>
      </c>
      <c r="C17" s="4">
        <v>20</v>
      </c>
      <c r="D17" s="5">
        <f t="shared" si="0"/>
        <v>0.7407407407407407</v>
      </c>
      <c r="E17" s="3">
        <v>4.8499999999999996</v>
      </c>
      <c r="F17" s="3">
        <v>4.4736842105263159</v>
      </c>
      <c r="G17" s="3">
        <v>4.95</v>
      </c>
      <c r="H17" s="3">
        <v>3.8421052631578947</v>
      </c>
      <c r="I17" s="3">
        <v>4.9000000000000004</v>
      </c>
      <c r="J17" s="3">
        <v>4.95</v>
      </c>
      <c r="K17" s="3">
        <v>4</v>
      </c>
      <c r="L17" s="3">
        <v>4.5</v>
      </c>
      <c r="M17" s="3">
        <v>4.05</v>
      </c>
      <c r="N17" s="3">
        <v>4.9000000000000004</v>
      </c>
      <c r="O17" s="3">
        <v>5</v>
      </c>
      <c r="P17" s="3">
        <v>5</v>
      </c>
      <c r="Q17" s="3">
        <v>4.8</v>
      </c>
      <c r="R17" s="3">
        <v>4.7</v>
      </c>
      <c r="S17" s="3">
        <v>4.9000000000000004</v>
      </c>
      <c r="T17" s="3">
        <v>4.9000000000000004</v>
      </c>
      <c r="U17" s="3">
        <v>4.4210526315789478</v>
      </c>
      <c r="V17" s="3">
        <v>4.655108359133127</v>
      </c>
    </row>
    <row r="18" spans="1:22" ht="12.75" x14ac:dyDescent="0.2">
      <c r="A18" s="17" t="s">
        <v>83</v>
      </c>
      <c r="B18" s="2">
        <v>22</v>
      </c>
      <c r="C18" s="4">
        <v>13</v>
      </c>
      <c r="D18" s="5">
        <f t="shared" si="0"/>
        <v>0.59090909090909094</v>
      </c>
      <c r="E18" s="3">
        <v>4.8461538461538458</v>
      </c>
      <c r="F18" s="3">
        <v>4.1538461538461542</v>
      </c>
      <c r="G18" s="3">
        <v>4.7692307692307692</v>
      </c>
      <c r="H18" s="3">
        <v>3.4615384615384617</v>
      </c>
      <c r="I18" s="3">
        <v>4.6923076923076925</v>
      </c>
      <c r="J18" s="3">
        <v>4.8461538461538458</v>
      </c>
      <c r="K18" s="3">
        <v>3.8461538461538463</v>
      </c>
      <c r="L18" s="3">
        <v>4.0769230769230766</v>
      </c>
      <c r="M18" s="3">
        <v>3.6153846153846154</v>
      </c>
      <c r="N18" s="3">
        <v>4.4615384615384617</v>
      </c>
      <c r="O18" s="3">
        <v>4.9230769230769234</v>
      </c>
      <c r="P18" s="3">
        <v>4.9230769230769234</v>
      </c>
      <c r="Q18" s="3">
        <v>4.666666666666667</v>
      </c>
      <c r="R18" s="3">
        <v>4.384615384615385</v>
      </c>
      <c r="S18" s="3">
        <v>4.6923076923076925</v>
      </c>
      <c r="T18" s="3">
        <v>4.615384615384615</v>
      </c>
      <c r="U18" s="3">
        <v>4</v>
      </c>
      <c r="V18" s="3">
        <v>4.4102564102564097</v>
      </c>
    </row>
    <row r="19" spans="1:22" ht="12.75" x14ac:dyDescent="0.2">
      <c r="A19" s="17" t="s">
        <v>37</v>
      </c>
      <c r="B19" s="2">
        <v>12</v>
      </c>
      <c r="C19" s="4">
        <v>8</v>
      </c>
      <c r="D19" s="5">
        <f t="shared" si="0"/>
        <v>0.66666666666666663</v>
      </c>
      <c r="E19" s="3">
        <v>4.625</v>
      </c>
      <c r="F19" s="3">
        <v>4.25</v>
      </c>
      <c r="G19" s="3">
        <v>4.875</v>
      </c>
      <c r="H19" s="3">
        <v>4.75</v>
      </c>
      <c r="I19" s="3">
        <v>4.625</v>
      </c>
      <c r="J19" s="3">
        <v>5</v>
      </c>
      <c r="K19" s="3">
        <v>4.25</v>
      </c>
      <c r="L19" s="3">
        <v>4.875</v>
      </c>
      <c r="M19" s="3">
        <v>4.5</v>
      </c>
      <c r="N19" s="3">
        <v>5</v>
      </c>
      <c r="O19" s="3">
        <v>5</v>
      </c>
      <c r="P19" s="3">
        <v>5</v>
      </c>
      <c r="Q19" s="3">
        <v>4.75</v>
      </c>
      <c r="R19" s="3">
        <v>4.375</v>
      </c>
      <c r="S19" s="3">
        <v>5</v>
      </c>
      <c r="T19" s="3">
        <v>5</v>
      </c>
      <c r="U19" s="3">
        <v>4</v>
      </c>
      <c r="V19" s="3">
        <v>4.6985294117647056</v>
      </c>
    </row>
    <row r="20" spans="1:22" ht="12.75" x14ac:dyDescent="0.2">
      <c r="A20" s="17" t="s">
        <v>38</v>
      </c>
      <c r="B20" s="2">
        <v>25</v>
      </c>
      <c r="C20" s="4">
        <v>16</v>
      </c>
      <c r="D20" s="5">
        <f t="shared" si="0"/>
        <v>0.64</v>
      </c>
      <c r="E20" s="3">
        <v>4.9285714285714288</v>
      </c>
      <c r="F20" s="3">
        <v>4.7857142857142856</v>
      </c>
      <c r="G20" s="3">
        <v>4.8666666666666663</v>
      </c>
      <c r="H20" s="3">
        <v>4.4615384615384617</v>
      </c>
      <c r="I20" s="3">
        <v>4.875</v>
      </c>
      <c r="J20" s="3">
        <v>5</v>
      </c>
      <c r="K20" s="3">
        <v>4.2666666666666666</v>
      </c>
      <c r="L20" s="3">
        <v>4.125</v>
      </c>
      <c r="M20" s="3">
        <v>4.3125</v>
      </c>
      <c r="N20" s="3">
        <v>5</v>
      </c>
      <c r="O20" s="3">
        <v>5</v>
      </c>
      <c r="P20" s="3">
        <v>4.9375</v>
      </c>
      <c r="Q20" s="3">
        <v>4.9375</v>
      </c>
      <c r="R20" s="3">
        <v>4.9375</v>
      </c>
      <c r="S20" s="3">
        <v>4.875</v>
      </c>
      <c r="T20" s="3">
        <v>4.875</v>
      </c>
      <c r="U20" s="3">
        <v>4.5999999999999996</v>
      </c>
      <c r="V20" s="3">
        <v>4.7520092652445589</v>
      </c>
    </row>
    <row r="21" spans="1:22" ht="12.75" x14ac:dyDescent="0.2">
      <c r="A21" s="17" t="s">
        <v>39</v>
      </c>
      <c r="B21" s="2">
        <v>21</v>
      </c>
      <c r="C21" s="4">
        <v>9</v>
      </c>
      <c r="D21" s="5">
        <f t="shared" si="0"/>
        <v>0.42857142857142855</v>
      </c>
      <c r="E21" s="3">
        <v>4.875</v>
      </c>
      <c r="F21" s="3">
        <v>4.875</v>
      </c>
      <c r="G21" s="3">
        <v>4.8888888888888893</v>
      </c>
      <c r="H21" s="3">
        <v>4.666666666666667</v>
      </c>
      <c r="I21" s="3">
        <v>4.7777777777777777</v>
      </c>
      <c r="J21" s="3">
        <v>4.8888888888888893</v>
      </c>
      <c r="K21" s="3">
        <v>4.7777777777777777</v>
      </c>
      <c r="L21" s="3">
        <v>4.7777777777777777</v>
      </c>
      <c r="M21" s="3">
        <v>4.666666666666667</v>
      </c>
      <c r="N21" s="3">
        <v>4.7777777777777777</v>
      </c>
      <c r="O21" s="3">
        <v>4.8888888888888893</v>
      </c>
      <c r="P21" s="3">
        <v>4.7777777777777777</v>
      </c>
      <c r="Q21" s="3">
        <v>4.8888888888888893</v>
      </c>
      <c r="R21" s="3">
        <v>4.8888888888888893</v>
      </c>
      <c r="S21" s="3">
        <v>5</v>
      </c>
      <c r="T21" s="3">
        <v>5</v>
      </c>
      <c r="U21" s="3">
        <v>4.8571428571428568</v>
      </c>
      <c r="V21" s="3">
        <v>4.8396358543417373</v>
      </c>
    </row>
    <row r="22" spans="1:22" ht="12.75" x14ac:dyDescent="0.2">
      <c r="A22" s="17" t="s">
        <v>40</v>
      </c>
      <c r="B22" s="2">
        <v>10</v>
      </c>
      <c r="C22" s="4">
        <v>7</v>
      </c>
      <c r="D22" s="5">
        <f t="shared" si="0"/>
        <v>0.7</v>
      </c>
      <c r="E22" s="3">
        <v>4.5714285714285712</v>
      </c>
      <c r="F22" s="3">
        <v>2.4</v>
      </c>
      <c r="G22" s="3">
        <v>4.833333333333333</v>
      </c>
      <c r="H22" s="3">
        <v>2.6666666666666665</v>
      </c>
      <c r="I22" s="3">
        <v>5</v>
      </c>
      <c r="J22" s="3">
        <v>5</v>
      </c>
      <c r="K22" s="3">
        <v>3</v>
      </c>
      <c r="L22" s="3">
        <v>4.5714285714285712</v>
      </c>
      <c r="M22" s="3">
        <v>3.5714285714285716</v>
      </c>
      <c r="N22" s="3">
        <v>4.5714285714285712</v>
      </c>
      <c r="O22" s="3">
        <v>5</v>
      </c>
      <c r="P22" s="3">
        <v>4.8571428571428568</v>
      </c>
      <c r="Q22" s="3">
        <v>4.2857142857142856</v>
      </c>
      <c r="R22" s="3">
        <v>4</v>
      </c>
      <c r="S22" s="3">
        <v>4.666666666666667</v>
      </c>
      <c r="T22" s="3">
        <v>4.5</v>
      </c>
      <c r="U22" s="3">
        <v>2.6</v>
      </c>
      <c r="V22" s="3">
        <v>4.1232492997198866</v>
      </c>
    </row>
    <row r="23" spans="1:22" ht="12.75" x14ac:dyDescent="0.2">
      <c r="A23" s="17" t="s">
        <v>41</v>
      </c>
      <c r="B23" s="2">
        <v>18</v>
      </c>
      <c r="C23" s="4">
        <v>16</v>
      </c>
      <c r="D23" s="5">
        <f t="shared" si="0"/>
        <v>0.88888888888888884</v>
      </c>
      <c r="E23" s="3">
        <v>5</v>
      </c>
      <c r="F23" s="3">
        <v>5</v>
      </c>
      <c r="G23" s="3">
        <v>5</v>
      </c>
      <c r="H23" s="3">
        <v>4.875</v>
      </c>
      <c r="I23" s="3">
        <v>4.3125</v>
      </c>
      <c r="J23" s="3">
        <v>5</v>
      </c>
      <c r="K23" s="3">
        <v>4.875</v>
      </c>
      <c r="L23" s="3">
        <v>4.8125</v>
      </c>
      <c r="M23" s="3">
        <v>4.9375</v>
      </c>
      <c r="N23" s="3">
        <v>5</v>
      </c>
      <c r="O23" s="3">
        <v>5</v>
      </c>
      <c r="P23" s="3">
        <v>5</v>
      </c>
      <c r="Q23" s="3">
        <v>4.75</v>
      </c>
      <c r="R23" s="3">
        <v>4.8125</v>
      </c>
      <c r="S23" s="3">
        <v>5</v>
      </c>
      <c r="T23" s="3">
        <v>5</v>
      </c>
      <c r="U23" s="3">
        <v>5</v>
      </c>
      <c r="V23" s="3">
        <v>4.9044117647058822</v>
      </c>
    </row>
    <row r="24" spans="1:22" ht="12.75" x14ac:dyDescent="0.2">
      <c r="A24" s="17" t="s">
        <v>42</v>
      </c>
      <c r="B24" s="2">
        <v>73</v>
      </c>
      <c r="C24" s="4">
        <v>51</v>
      </c>
      <c r="D24" s="5">
        <f t="shared" si="0"/>
        <v>0.69863013698630139</v>
      </c>
      <c r="E24" s="3">
        <v>4.4901960784313726</v>
      </c>
      <c r="F24" s="3">
        <v>3.8222222222222224</v>
      </c>
      <c r="G24" s="3">
        <v>4.5882352941176467</v>
      </c>
      <c r="H24" s="3">
        <v>4.0816326530612246</v>
      </c>
      <c r="I24" s="3">
        <v>4.5686274509803919</v>
      </c>
      <c r="J24" s="3">
        <v>4.5294117647058822</v>
      </c>
      <c r="K24" s="3">
        <v>3.9183673469387754</v>
      </c>
      <c r="L24" s="3">
        <v>4.0599999999999996</v>
      </c>
      <c r="M24" s="3">
        <v>4.08</v>
      </c>
      <c r="N24" s="3">
        <v>4.66</v>
      </c>
      <c r="O24" s="3">
        <v>4.9400000000000004</v>
      </c>
      <c r="P24" s="3">
        <v>4.84</v>
      </c>
      <c r="Q24" s="3">
        <v>4.7</v>
      </c>
      <c r="R24" s="3">
        <v>4.62</v>
      </c>
      <c r="S24" s="3">
        <v>4.8775510204081636</v>
      </c>
      <c r="T24" s="3">
        <v>4.795918367346939</v>
      </c>
      <c r="U24" s="3">
        <v>4.125</v>
      </c>
      <c r="V24" s="3">
        <v>4.452774246953684</v>
      </c>
    </row>
    <row r="25" spans="1:22" ht="12.75" x14ac:dyDescent="0.2">
      <c r="A25" s="17" t="s">
        <v>43</v>
      </c>
      <c r="B25" s="2">
        <v>8</v>
      </c>
      <c r="C25" s="4">
        <v>7</v>
      </c>
      <c r="D25" s="5">
        <f t="shared" si="0"/>
        <v>0.875</v>
      </c>
      <c r="E25" s="3">
        <v>4.833333333333333</v>
      </c>
      <c r="F25" s="3">
        <v>4</v>
      </c>
      <c r="G25" s="3">
        <v>4.8571428571428568</v>
      </c>
      <c r="H25" s="3">
        <v>3.8571428571428572</v>
      </c>
      <c r="I25" s="3">
        <v>4.7142857142857144</v>
      </c>
      <c r="J25" s="3">
        <v>4.7142857142857144</v>
      </c>
      <c r="K25" s="3">
        <v>3.8571428571428572</v>
      </c>
      <c r="L25" s="3">
        <v>4.2857142857142856</v>
      </c>
      <c r="M25" s="3">
        <v>4</v>
      </c>
      <c r="N25" s="3">
        <v>4.7142857142857144</v>
      </c>
      <c r="O25" s="3">
        <v>5</v>
      </c>
      <c r="P25" s="3">
        <v>4.8571428571428568</v>
      </c>
      <c r="Q25" s="3">
        <v>4.8571428571428568</v>
      </c>
      <c r="R25" s="3">
        <v>4.5714285714285712</v>
      </c>
      <c r="S25" s="3">
        <v>5</v>
      </c>
      <c r="T25" s="3">
        <v>4.8571428571428568</v>
      </c>
      <c r="U25" s="3">
        <v>3.6666666666666665</v>
      </c>
      <c r="V25" s="3">
        <v>4.5084033613445387</v>
      </c>
    </row>
    <row r="26" spans="1:22" ht="12.75" x14ac:dyDescent="0.2">
      <c r="A26" s="17" t="s">
        <v>44</v>
      </c>
      <c r="B26" s="2">
        <v>14</v>
      </c>
      <c r="C26" s="4">
        <v>6</v>
      </c>
      <c r="D26" s="5">
        <f t="shared" si="0"/>
        <v>0.42857142857142855</v>
      </c>
      <c r="E26" s="3">
        <v>5</v>
      </c>
      <c r="F26" s="3">
        <v>4.833333333333333</v>
      </c>
      <c r="G26" s="3">
        <v>5</v>
      </c>
      <c r="H26" s="3">
        <v>4.333333333333333</v>
      </c>
      <c r="I26" s="3">
        <v>4</v>
      </c>
      <c r="J26" s="3">
        <v>5</v>
      </c>
      <c r="K26" s="3">
        <v>4.333333333333333</v>
      </c>
      <c r="L26" s="3">
        <v>5</v>
      </c>
      <c r="M26" s="3">
        <v>5</v>
      </c>
      <c r="N26" s="3">
        <v>5</v>
      </c>
      <c r="O26" s="3">
        <v>5</v>
      </c>
      <c r="P26" s="3">
        <v>5</v>
      </c>
      <c r="Q26" s="3">
        <v>5</v>
      </c>
      <c r="R26" s="3">
        <v>4.833333333333333</v>
      </c>
      <c r="S26" s="3">
        <v>5</v>
      </c>
      <c r="T26" s="3">
        <v>5</v>
      </c>
      <c r="U26" s="3">
        <v>5</v>
      </c>
      <c r="V26" s="3">
        <v>4.8431372549019605</v>
      </c>
    </row>
    <row r="27" spans="1:22" ht="12.75" x14ac:dyDescent="0.2">
      <c r="A27" s="17" t="s">
        <v>84</v>
      </c>
      <c r="B27" s="2">
        <v>64</v>
      </c>
      <c r="C27" s="4">
        <v>48</v>
      </c>
      <c r="D27" s="5">
        <f t="shared" si="0"/>
        <v>0.75</v>
      </c>
      <c r="E27" s="3">
        <v>4.833333333333333</v>
      </c>
      <c r="F27" s="3">
        <v>4.5454545454545459</v>
      </c>
      <c r="G27" s="3">
        <v>4.625</v>
      </c>
      <c r="H27" s="3">
        <v>3.7749999999999999</v>
      </c>
      <c r="I27" s="3">
        <v>4.75</v>
      </c>
      <c r="J27" s="3">
        <v>4.666666666666667</v>
      </c>
      <c r="K27" s="3">
        <v>4.208333333333333</v>
      </c>
      <c r="L27" s="3">
        <v>4.6875</v>
      </c>
      <c r="M27" s="3">
        <v>4.2826086956521738</v>
      </c>
      <c r="N27" s="3">
        <v>4.8510638297872344</v>
      </c>
      <c r="O27" s="3">
        <v>4.895833333333333</v>
      </c>
      <c r="P27" s="3">
        <v>4.791666666666667</v>
      </c>
      <c r="Q27" s="3">
        <v>4.6170212765957448</v>
      </c>
      <c r="R27" s="3">
        <v>4.5106382978723403</v>
      </c>
      <c r="S27" s="3">
        <v>4.8478260869565215</v>
      </c>
      <c r="T27" s="3">
        <v>4.7826086956521738</v>
      </c>
      <c r="U27" s="3">
        <v>3.8974358974358974</v>
      </c>
      <c r="V27" s="3">
        <v>4.5628229799258797</v>
      </c>
    </row>
    <row r="28" spans="1:22" ht="12.75" x14ac:dyDescent="0.2">
      <c r="A28" s="17" t="s">
        <v>45</v>
      </c>
      <c r="B28" s="2">
        <v>31</v>
      </c>
      <c r="C28" s="4">
        <v>23</v>
      </c>
      <c r="D28" s="5">
        <f t="shared" si="0"/>
        <v>0.74193548387096775</v>
      </c>
      <c r="E28" s="3">
        <v>4.8260869565217392</v>
      </c>
      <c r="F28" s="3">
        <v>4.0999999999999996</v>
      </c>
      <c r="G28" s="3">
        <v>4.7391304347826084</v>
      </c>
      <c r="H28" s="3">
        <v>3.7826086956521738</v>
      </c>
      <c r="I28" s="3">
        <v>4.8636363636363633</v>
      </c>
      <c r="J28" s="3">
        <v>4.7272727272727275</v>
      </c>
      <c r="K28" s="3">
        <v>3.7826086956521738</v>
      </c>
      <c r="L28" s="3">
        <v>4.0909090909090908</v>
      </c>
      <c r="M28" s="3">
        <v>4.3913043478260869</v>
      </c>
      <c r="N28" s="3">
        <v>4.7272727272727275</v>
      </c>
      <c r="O28" s="3">
        <v>4.9090909090909092</v>
      </c>
      <c r="P28" s="3">
        <v>4.7272727272727275</v>
      </c>
      <c r="Q28" s="3">
        <v>4.6363636363636367</v>
      </c>
      <c r="R28" s="3">
        <v>4.5</v>
      </c>
      <c r="S28" s="3">
        <v>4.666666666666667</v>
      </c>
      <c r="T28" s="3">
        <v>4.6190476190476186</v>
      </c>
      <c r="U28" s="3">
        <v>3.6</v>
      </c>
      <c r="V28" s="3">
        <v>4.4523100939980731</v>
      </c>
    </row>
    <row r="29" spans="1:22" ht="12.75" x14ac:dyDescent="0.2">
      <c r="A29" s="17" t="s">
        <v>46</v>
      </c>
      <c r="B29" s="2">
        <v>33</v>
      </c>
      <c r="C29" s="4">
        <v>25</v>
      </c>
      <c r="D29" s="5">
        <f t="shared" si="0"/>
        <v>0.75757575757575757</v>
      </c>
      <c r="E29" s="3">
        <v>4.8</v>
      </c>
      <c r="F29" s="3">
        <v>4.166666666666667</v>
      </c>
      <c r="G29" s="3">
        <v>4.84</v>
      </c>
      <c r="H29" s="3">
        <v>3.7916666666666665</v>
      </c>
      <c r="I29" s="3">
        <v>4.5599999999999996</v>
      </c>
      <c r="J29" s="3">
        <v>4.84</v>
      </c>
      <c r="K29" s="3">
        <v>3.48</v>
      </c>
      <c r="L29" s="3">
        <v>3.72</v>
      </c>
      <c r="M29" s="3">
        <v>3.2916666666666665</v>
      </c>
      <c r="N29" s="3">
        <v>4.708333333333333</v>
      </c>
      <c r="O29" s="3">
        <v>4.76</v>
      </c>
      <c r="P29" s="3">
        <v>4.84</v>
      </c>
      <c r="Q29" s="3">
        <v>4.3913043478260869</v>
      </c>
      <c r="R29" s="3">
        <v>3.8260869565217392</v>
      </c>
      <c r="S29" s="3">
        <v>4.7391304347826084</v>
      </c>
      <c r="T29" s="3">
        <v>4.6521739130434785</v>
      </c>
      <c r="U29" s="3">
        <v>2.5238095238095237</v>
      </c>
      <c r="V29" s="3">
        <v>4.2312257946656926</v>
      </c>
    </row>
    <row r="30" spans="1:22" ht="12.75" x14ac:dyDescent="0.2">
      <c r="A30" s="17" t="s">
        <v>47</v>
      </c>
      <c r="B30" s="2">
        <v>25</v>
      </c>
      <c r="C30" s="4">
        <v>15</v>
      </c>
      <c r="D30" s="5">
        <f t="shared" si="0"/>
        <v>0.6</v>
      </c>
      <c r="E30" s="3">
        <v>4.8</v>
      </c>
      <c r="F30" s="3">
        <v>4.5</v>
      </c>
      <c r="G30" s="3">
        <v>4.9333333333333336</v>
      </c>
      <c r="H30" s="3">
        <v>4</v>
      </c>
      <c r="I30" s="3">
        <v>4.2</v>
      </c>
      <c r="J30" s="3">
        <v>4.5333333333333332</v>
      </c>
      <c r="K30" s="3">
        <v>3.8</v>
      </c>
      <c r="L30" s="3">
        <v>3.8666666666666667</v>
      </c>
      <c r="M30" s="3">
        <v>4.0666666666666664</v>
      </c>
      <c r="N30" s="3">
        <v>4.7333333333333334</v>
      </c>
      <c r="O30" s="3">
        <v>4.8666666666666663</v>
      </c>
      <c r="P30" s="3">
        <v>4.9333333333333336</v>
      </c>
      <c r="Q30" s="3">
        <v>4.5999999999999996</v>
      </c>
      <c r="R30" s="3">
        <v>4.4000000000000004</v>
      </c>
      <c r="S30" s="3">
        <v>4.8</v>
      </c>
      <c r="T30" s="3">
        <v>4.7333333333333334</v>
      </c>
      <c r="U30" s="3">
        <v>4.333333333333333</v>
      </c>
      <c r="V30" s="3">
        <v>4.4764705882352942</v>
      </c>
    </row>
    <row r="31" spans="1:22" ht="12.75" x14ac:dyDescent="0.2">
      <c r="A31" s="17" t="s">
        <v>85</v>
      </c>
      <c r="B31" s="2">
        <v>26</v>
      </c>
      <c r="C31" s="4">
        <v>20</v>
      </c>
      <c r="D31" s="5">
        <f t="shared" si="0"/>
        <v>0.76923076923076927</v>
      </c>
      <c r="E31" s="3">
        <v>4.7</v>
      </c>
      <c r="F31" s="3">
        <v>3.9411764705882355</v>
      </c>
      <c r="G31" s="3">
        <v>4.6500000000000004</v>
      </c>
      <c r="H31" s="3">
        <v>3.4</v>
      </c>
      <c r="I31" s="3">
        <v>4.5</v>
      </c>
      <c r="J31" s="3">
        <v>4.45</v>
      </c>
      <c r="K31" s="3">
        <v>4.0999999999999996</v>
      </c>
      <c r="L31" s="3">
        <v>4.5</v>
      </c>
      <c r="M31" s="3">
        <v>4.0999999999999996</v>
      </c>
      <c r="N31" s="3">
        <v>4.6500000000000004</v>
      </c>
      <c r="O31" s="3">
        <v>4.8</v>
      </c>
      <c r="P31" s="3">
        <v>4.75</v>
      </c>
      <c r="Q31" s="3">
        <v>4.6315789473684212</v>
      </c>
      <c r="R31" s="3">
        <v>4.6315789473684212</v>
      </c>
      <c r="S31" s="3">
        <v>4.7</v>
      </c>
      <c r="T31" s="3">
        <v>4.7</v>
      </c>
      <c r="U31" s="3">
        <v>4.3157894736842106</v>
      </c>
      <c r="V31" s="3">
        <v>4.4423602258240757</v>
      </c>
    </row>
    <row r="32" spans="1:22" ht="12.75" x14ac:dyDescent="0.2">
      <c r="A32" s="17" t="s">
        <v>48</v>
      </c>
      <c r="B32" s="2">
        <v>33</v>
      </c>
      <c r="C32" s="4">
        <v>16</v>
      </c>
      <c r="D32" s="5">
        <f t="shared" si="0"/>
        <v>0.48484848484848486</v>
      </c>
      <c r="E32" s="3">
        <v>4.9333333333333336</v>
      </c>
      <c r="F32" s="3">
        <v>4.7272727272727275</v>
      </c>
      <c r="G32" s="3">
        <v>4.9333333333333336</v>
      </c>
      <c r="H32" s="3">
        <v>4.1428571428571432</v>
      </c>
      <c r="I32" s="3">
        <v>4.6875</v>
      </c>
      <c r="J32" s="3">
        <v>4.6875</v>
      </c>
      <c r="K32" s="3">
        <v>4.25</v>
      </c>
      <c r="L32" s="3">
        <v>4.5625</v>
      </c>
      <c r="M32" s="3">
        <v>3.5</v>
      </c>
      <c r="N32" s="3">
        <v>4.875</v>
      </c>
      <c r="O32" s="3">
        <v>4.75</v>
      </c>
      <c r="P32" s="3">
        <v>4.875</v>
      </c>
      <c r="Q32" s="3">
        <v>4.5</v>
      </c>
      <c r="R32" s="3">
        <v>4.625</v>
      </c>
      <c r="S32" s="3">
        <v>4.8125</v>
      </c>
      <c r="T32" s="3">
        <v>4.8125</v>
      </c>
      <c r="U32" s="3">
        <v>3.7857142857142856</v>
      </c>
      <c r="V32" s="3">
        <v>4.5564712248535777</v>
      </c>
    </row>
    <row r="33" spans="1:22" ht="12.75" x14ac:dyDescent="0.2">
      <c r="A33" s="17" t="s">
        <v>49</v>
      </c>
      <c r="B33" s="2">
        <v>11</v>
      </c>
      <c r="C33" s="4">
        <v>6</v>
      </c>
      <c r="D33" s="5">
        <f t="shared" si="0"/>
        <v>0.54545454545454541</v>
      </c>
      <c r="E33" s="3">
        <v>4.5</v>
      </c>
      <c r="F33" s="3">
        <v>4</v>
      </c>
      <c r="G33" s="3">
        <v>4.833333333333333</v>
      </c>
      <c r="H33" s="3">
        <v>3.8</v>
      </c>
      <c r="I33" s="3">
        <v>4.166666666666667</v>
      </c>
      <c r="J33" s="3">
        <v>4.833333333333333</v>
      </c>
      <c r="K33" s="3">
        <v>3.1666666666666665</v>
      </c>
      <c r="L33" s="3">
        <v>4.5</v>
      </c>
      <c r="M33" s="3">
        <v>3.8333333333333335</v>
      </c>
      <c r="N33" s="3">
        <v>4.5</v>
      </c>
      <c r="O33" s="3">
        <v>4.833333333333333</v>
      </c>
      <c r="P33" s="3">
        <v>4.833333333333333</v>
      </c>
      <c r="Q33" s="3">
        <v>4.666666666666667</v>
      </c>
      <c r="R33" s="3">
        <v>4.666666666666667</v>
      </c>
      <c r="S33" s="3">
        <v>4.666666666666667</v>
      </c>
      <c r="T33" s="3">
        <v>4.666666666666667</v>
      </c>
      <c r="U33" s="3">
        <v>4.333333333333333</v>
      </c>
      <c r="V33" s="3">
        <v>4.3999999999999995</v>
      </c>
    </row>
    <row r="34" spans="1:22" ht="12.75" x14ac:dyDescent="0.2">
      <c r="A34" s="17" t="s">
        <v>50</v>
      </c>
      <c r="B34" s="2">
        <v>12</v>
      </c>
      <c r="C34" s="4">
        <v>7</v>
      </c>
      <c r="D34" s="5">
        <f t="shared" si="0"/>
        <v>0.58333333333333337</v>
      </c>
      <c r="E34" s="3">
        <v>4.5714285714285712</v>
      </c>
      <c r="F34" s="3">
        <v>3.7142857142857144</v>
      </c>
      <c r="G34" s="3">
        <v>4.5714285714285712</v>
      </c>
      <c r="H34" s="3">
        <v>3.1428571428571428</v>
      </c>
      <c r="I34" s="3">
        <v>3.8571428571428572</v>
      </c>
      <c r="J34" s="3">
        <v>2.8571428571428572</v>
      </c>
      <c r="K34" s="3">
        <v>3.7142857142857144</v>
      </c>
      <c r="L34" s="3">
        <v>4.8571428571428568</v>
      </c>
      <c r="M34" s="3">
        <v>3.7142857142857144</v>
      </c>
      <c r="N34" s="3">
        <v>4.4285714285714288</v>
      </c>
      <c r="O34" s="3">
        <v>4.7142857142857144</v>
      </c>
      <c r="P34" s="3">
        <v>4.8571428571428568</v>
      </c>
      <c r="Q34" s="3">
        <v>4.8571428571428568</v>
      </c>
      <c r="R34" s="3">
        <v>4.4285714285714288</v>
      </c>
      <c r="S34" s="3">
        <v>4.7142857142857144</v>
      </c>
      <c r="T34" s="3">
        <v>4.7142857142857144</v>
      </c>
      <c r="U34" s="3">
        <v>2.5714285714285716</v>
      </c>
      <c r="V34" s="3">
        <v>4.1344537815126046</v>
      </c>
    </row>
    <row r="35" spans="1:22" ht="12.75" x14ac:dyDescent="0.2">
      <c r="A35" s="17" t="s">
        <v>91</v>
      </c>
      <c r="B35" s="2">
        <v>16</v>
      </c>
      <c r="C35" s="4">
        <v>12</v>
      </c>
      <c r="D35" s="5">
        <f t="shared" si="0"/>
        <v>0.75</v>
      </c>
      <c r="E35" s="3">
        <v>4.666666666666667</v>
      </c>
      <c r="F35" s="3">
        <v>4.5</v>
      </c>
      <c r="G35" s="3">
        <v>4.75</v>
      </c>
      <c r="H35" s="3">
        <v>4</v>
      </c>
      <c r="I35" s="3">
        <v>4.5</v>
      </c>
      <c r="J35" s="3">
        <v>4.583333333333333</v>
      </c>
      <c r="K35" s="3">
        <v>4.083333333333333</v>
      </c>
      <c r="L35" s="3">
        <v>4.666666666666667</v>
      </c>
      <c r="M35" s="3">
        <v>3.5833333333333335</v>
      </c>
      <c r="N35" s="3">
        <v>4.583333333333333</v>
      </c>
      <c r="O35" s="3">
        <v>4.833333333333333</v>
      </c>
      <c r="P35" s="3">
        <v>4.916666666666667</v>
      </c>
      <c r="Q35" s="3">
        <v>4.416666666666667</v>
      </c>
      <c r="R35" s="3">
        <v>4.333333333333333</v>
      </c>
      <c r="S35" s="3">
        <v>4.833333333333333</v>
      </c>
      <c r="T35" s="3">
        <v>4.666666666666667</v>
      </c>
      <c r="U35" s="3">
        <v>4.4444444444444446</v>
      </c>
      <c r="V35" s="3">
        <v>4.4918300653594772</v>
      </c>
    </row>
    <row r="36" spans="1:22" ht="12.75" x14ac:dyDescent="0.2">
      <c r="A36" s="17" t="s">
        <v>51</v>
      </c>
      <c r="B36" s="2">
        <v>16</v>
      </c>
      <c r="C36" s="4">
        <v>12</v>
      </c>
      <c r="D36" s="5">
        <f t="shared" si="0"/>
        <v>0.75</v>
      </c>
      <c r="E36" s="3">
        <v>4.5</v>
      </c>
      <c r="F36" s="3">
        <v>4.5</v>
      </c>
      <c r="G36" s="3">
        <v>4.583333333333333</v>
      </c>
      <c r="H36" s="3">
        <v>3.5</v>
      </c>
      <c r="I36" s="3">
        <v>4.083333333333333</v>
      </c>
      <c r="J36" s="3">
        <v>4.333333333333333</v>
      </c>
      <c r="K36" s="3">
        <v>3.6363636363636362</v>
      </c>
      <c r="L36" s="3">
        <v>4.166666666666667</v>
      </c>
      <c r="M36" s="3">
        <v>4.166666666666667</v>
      </c>
      <c r="N36" s="3">
        <v>4.583333333333333</v>
      </c>
      <c r="O36" s="3">
        <v>4.833333333333333</v>
      </c>
      <c r="P36" s="3">
        <v>4.666666666666667</v>
      </c>
      <c r="Q36" s="3">
        <v>4.5</v>
      </c>
      <c r="R36" s="3">
        <v>4.25</v>
      </c>
      <c r="S36" s="3">
        <v>4.583333333333333</v>
      </c>
      <c r="T36" s="3">
        <v>4.583333333333333</v>
      </c>
      <c r="U36" s="3">
        <v>4.5</v>
      </c>
      <c r="V36" s="3">
        <v>4.3511586452762918</v>
      </c>
    </row>
    <row r="37" spans="1:22" ht="12.75" x14ac:dyDescent="0.2">
      <c r="A37" s="17" t="s">
        <v>52</v>
      </c>
      <c r="B37" s="2">
        <v>11</v>
      </c>
      <c r="C37" s="4">
        <v>4</v>
      </c>
      <c r="D37" s="5">
        <f t="shared" si="0"/>
        <v>0.36363636363636365</v>
      </c>
      <c r="E37" s="3">
        <v>4.5</v>
      </c>
      <c r="F37" s="3">
        <v>4.25</v>
      </c>
      <c r="G37" s="3">
        <v>5</v>
      </c>
      <c r="H37" s="3">
        <v>4</v>
      </c>
      <c r="I37" s="3">
        <v>4.666666666666667</v>
      </c>
      <c r="J37" s="3">
        <v>5</v>
      </c>
      <c r="K37" s="3">
        <v>4.25</v>
      </c>
      <c r="L37" s="3">
        <v>4</v>
      </c>
      <c r="M37" s="3">
        <v>4.75</v>
      </c>
      <c r="N37" s="3">
        <v>5</v>
      </c>
      <c r="O37" s="3">
        <v>5</v>
      </c>
      <c r="P37" s="3">
        <v>5</v>
      </c>
      <c r="Q37" s="3">
        <v>4.5</v>
      </c>
      <c r="R37" s="3">
        <v>4.75</v>
      </c>
      <c r="S37" s="3">
        <v>5</v>
      </c>
      <c r="T37" s="3">
        <v>5</v>
      </c>
      <c r="U37" s="3">
        <v>2.5</v>
      </c>
      <c r="V37" s="3">
        <v>4.5392156862745097</v>
      </c>
    </row>
    <row r="38" spans="1:22" ht="12.75" x14ac:dyDescent="0.2">
      <c r="A38" s="17" t="s">
        <v>87</v>
      </c>
      <c r="B38" s="2">
        <v>9</v>
      </c>
      <c r="C38" s="4">
        <v>2</v>
      </c>
      <c r="D38" s="5">
        <f t="shared" si="0"/>
        <v>0.22222222222222221</v>
      </c>
      <c r="E38" s="3">
        <v>5</v>
      </c>
      <c r="F38" s="3">
        <v>4.5</v>
      </c>
      <c r="G38" s="3">
        <v>5</v>
      </c>
      <c r="H38" s="3">
        <v>5</v>
      </c>
      <c r="I38" s="3">
        <v>5</v>
      </c>
      <c r="J38" s="3">
        <v>5</v>
      </c>
      <c r="K38" s="3">
        <v>4.5</v>
      </c>
      <c r="L38" s="3">
        <v>5</v>
      </c>
      <c r="M38" s="3">
        <v>4.5</v>
      </c>
      <c r="N38" s="3">
        <v>5</v>
      </c>
      <c r="O38" s="3">
        <v>5</v>
      </c>
      <c r="P38" s="3">
        <v>5</v>
      </c>
      <c r="Q38" s="3">
        <v>5</v>
      </c>
      <c r="R38" s="3">
        <v>5</v>
      </c>
      <c r="S38" s="3">
        <v>5</v>
      </c>
      <c r="T38" s="3">
        <v>5</v>
      </c>
      <c r="U38" s="3">
        <v>5</v>
      </c>
      <c r="V38" s="3">
        <v>4.9117647058823533</v>
      </c>
    </row>
    <row r="39" spans="1:22" ht="12.75" x14ac:dyDescent="0.2">
      <c r="A39" s="17" t="s">
        <v>53</v>
      </c>
      <c r="B39" s="2">
        <v>32</v>
      </c>
      <c r="C39" s="4">
        <v>24</v>
      </c>
      <c r="D39" s="5">
        <f t="shared" si="0"/>
        <v>0.75</v>
      </c>
      <c r="E39" s="3">
        <v>4.7826086956521738</v>
      </c>
      <c r="F39" s="3">
        <v>3.7083333333333335</v>
      </c>
      <c r="G39" s="3">
        <v>4.833333333333333</v>
      </c>
      <c r="H39" s="3">
        <v>4.0909090909090908</v>
      </c>
      <c r="I39" s="3">
        <v>4.541666666666667</v>
      </c>
      <c r="J39" s="3">
        <v>4.666666666666667</v>
      </c>
      <c r="K39" s="3">
        <v>4.041666666666667</v>
      </c>
      <c r="L39" s="3">
        <v>4.708333333333333</v>
      </c>
      <c r="M39" s="3">
        <v>4.375</v>
      </c>
      <c r="N39" s="3">
        <v>4.791666666666667</v>
      </c>
      <c r="O39" s="3">
        <v>5</v>
      </c>
      <c r="P39" s="3">
        <v>4.9130434782608692</v>
      </c>
      <c r="Q39" s="3">
        <v>4.833333333333333</v>
      </c>
      <c r="R39" s="3">
        <v>4.583333333333333</v>
      </c>
      <c r="S39" s="3">
        <v>4.875</v>
      </c>
      <c r="T39" s="3">
        <v>4.875</v>
      </c>
      <c r="U39" s="3">
        <v>4.083333333333333</v>
      </c>
      <c r="V39" s="3">
        <v>4.5707781136169885</v>
      </c>
    </row>
    <row r="40" spans="1:22" ht="12.75" x14ac:dyDescent="0.2">
      <c r="A40" s="17" t="s">
        <v>54</v>
      </c>
      <c r="B40" s="2">
        <v>10</v>
      </c>
      <c r="C40" s="4">
        <v>5</v>
      </c>
      <c r="D40" s="5">
        <f t="shared" si="0"/>
        <v>0.5</v>
      </c>
      <c r="E40" s="3">
        <v>5</v>
      </c>
      <c r="F40" s="3">
        <v>4</v>
      </c>
      <c r="G40" s="3">
        <v>5</v>
      </c>
      <c r="H40" s="3">
        <v>4.5</v>
      </c>
      <c r="I40" s="3">
        <v>5</v>
      </c>
      <c r="J40" s="3">
        <v>5</v>
      </c>
      <c r="K40" s="3">
        <v>4.5</v>
      </c>
      <c r="L40" s="3">
        <v>5</v>
      </c>
      <c r="M40" s="3">
        <v>4.75</v>
      </c>
      <c r="N40" s="3">
        <v>4.75</v>
      </c>
      <c r="O40" s="3">
        <v>5</v>
      </c>
      <c r="P40" s="3">
        <v>5</v>
      </c>
      <c r="Q40" s="3">
        <v>5</v>
      </c>
      <c r="R40" s="3">
        <v>5</v>
      </c>
      <c r="S40" s="3">
        <v>5</v>
      </c>
      <c r="T40" s="3">
        <v>5</v>
      </c>
      <c r="U40" s="3">
        <v>5</v>
      </c>
      <c r="V40" s="3">
        <v>4.8529411764705879</v>
      </c>
    </row>
    <row r="41" spans="1:22" ht="12.75" x14ac:dyDescent="0.2">
      <c r="A41" s="17" t="s">
        <v>88</v>
      </c>
      <c r="B41" s="2">
        <v>5</v>
      </c>
      <c r="C41" s="4">
        <v>4</v>
      </c>
      <c r="D41" s="5">
        <f t="shared" si="0"/>
        <v>0.8</v>
      </c>
      <c r="E41" s="3">
        <v>5</v>
      </c>
      <c r="F41" s="3">
        <v>4</v>
      </c>
      <c r="G41" s="3">
        <v>4.75</v>
      </c>
      <c r="H41" s="3">
        <v>3.5</v>
      </c>
      <c r="I41" s="3">
        <v>4.75</v>
      </c>
      <c r="J41" s="3">
        <v>4</v>
      </c>
      <c r="K41" s="3">
        <v>4</v>
      </c>
      <c r="L41" s="3">
        <v>5</v>
      </c>
      <c r="M41" s="3">
        <v>4.75</v>
      </c>
      <c r="N41" s="3">
        <v>5</v>
      </c>
      <c r="O41" s="3">
        <v>5</v>
      </c>
      <c r="P41" s="3">
        <v>5</v>
      </c>
      <c r="Q41" s="3">
        <v>4.5</v>
      </c>
      <c r="R41" s="3">
        <v>4.75</v>
      </c>
      <c r="S41" s="3">
        <v>4.75</v>
      </c>
      <c r="T41" s="3">
        <v>4.75</v>
      </c>
      <c r="U41" s="3">
        <v>2.5</v>
      </c>
      <c r="V41" s="3">
        <v>4.4705882352941178</v>
      </c>
    </row>
    <row r="42" spans="1:22" ht="12.75" x14ac:dyDescent="0.2">
      <c r="A42" s="17" t="s">
        <v>55</v>
      </c>
      <c r="B42" s="2">
        <v>29</v>
      </c>
      <c r="C42" s="4">
        <v>18</v>
      </c>
      <c r="D42" s="5">
        <f t="shared" si="0"/>
        <v>0.62068965517241381</v>
      </c>
      <c r="E42" s="3">
        <v>4.8125</v>
      </c>
      <c r="F42" s="3">
        <v>4.0714285714285712</v>
      </c>
      <c r="G42" s="3">
        <v>4.875</v>
      </c>
      <c r="H42" s="3">
        <v>3.8125</v>
      </c>
      <c r="I42" s="3">
        <v>4.7777777777777777</v>
      </c>
      <c r="J42" s="3">
        <v>4.7647058823529411</v>
      </c>
      <c r="K42" s="3">
        <v>4.5882352941176467</v>
      </c>
      <c r="L42" s="3">
        <v>4.8888888888888893</v>
      </c>
      <c r="M42" s="3">
        <v>3.9411764705882355</v>
      </c>
      <c r="N42" s="3">
        <v>4.875</v>
      </c>
      <c r="O42" s="3">
        <v>4.9444444444444446</v>
      </c>
      <c r="P42" s="3">
        <v>4.7647058823529411</v>
      </c>
      <c r="Q42" s="3">
        <v>4.7058823529411766</v>
      </c>
      <c r="R42" s="3">
        <v>4.4117647058823533</v>
      </c>
      <c r="S42" s="3">
        <v>4.8888888888888893</v>
      </c>
      <c r="T42" s="3">
        <v>4.8235294117647056</v>
      </c>
      <c r="U42" s="3">
        <v>3</v>
      </c>
      <c r="V42" s="3">
        <v>4.5262605042016801</v>
      </c>
    </row>
    <row r="43" spans="1:22" ht="12.75" x14ac:dyDescent="0.2">
      <c r="A43" s="17" t="s">
        <v>56</v>
      </c>
      <c r="B43" s="2">
        <v>9</v>
      </c>
      <c r="C43" s="4">
        <v>4</v>
      </c>
      <c r="D43" s="5">
        <f t="shared" si="0"/>
        <v>0.44444444444444442</v>
      </c>
      <c r="E43" s="3">
        <v>4.75</v>
      </c>
      <c r="F43" s="3">
        <v>4.25</v>
      </c>
      <c r="G43" s="3">
        <v>4.5</v>
      </c>
      <c r="H43" s="3">
        <v>4</v>
      </c>
      <c r="I43" s="3">
        <v>5</v>
      </c>
      <c r="J43" s="3">
        <v>5</v>
      </c>
      <c r="K43" s="3">
        <v>4.5</v>
      </c>
      <c r="L43" s="3">
        <v>4.75</v>
      </c>
      <c r="M43" s="3">
        <v>4.5</v>
      </c>
      <c r="N43" s="3">
        <v>4.5</v>
      </c>
      <c r="O43" s="3">
        <v>5</v>
      </c>
      <c r="P43" s="3">
        <v>5</v>
      </c>
      <c r="Q43" s="3">
        <v>4.75</v>
      </c>
      <c r="R43" s="3">
        <v>4.75</v>
      </c>
      <c r="S43" s="3">
        <v>5</v>
      </c>
      <c r="T43" s="3">
        <v>4.75</v>
      </c>
      <c r="U43" s="3">
        <v>3.75</v>
      </c>
      <c r="V43" s="3">
        <v>4.632352941176471</v>
      </c>
    </row>
    <row r="44" spans="1:22" ht="12.75" x14ac:dyDescent="0.2">
      <c r="A44" s="17" t="s">
        <v>57</v>
      </c>
      <c r="B44" s="2">
        <v>26</v>
      </c>
      <c r="C44" s="4">
        <v>19</v>
      </c>
      <c r="D44" s="5">
        <f t="shared" si="0"/>
        <v>0.73076923076923073</v>
      </c>
      <c r="E44" s="3">
        <v>4.666666666666667</v>
      </c>
      <c r="F44" s="3">
        <v>4.3684210526315788</v>
      </c>
      <c r="G44" s="3">
        <v>4.8947368421052628</v>
      </c>
      <c r="H44" s="3">
        <v>4.3684210526315788</v>
      </c>
      <c r="I44" s="3">
        <v>4.8947368421052628</v>
      </c>
      <c r="J44" s="3">
        <v>4.8947368421052628</v>
      </c>
      <c r="K44" s="3">
        <v>4.2105263157894735</v>
      </c>
      <c r="L44" s="3">
        <v>4.5789473684210522</v>
      </c>
      <c r="M44" s="3">
        <v>4.5789473684210522</v>
      </c>
      <c r="N44" s="3">
        <v>4.8947368421052628</v>
      </c>
      <c r="O44" s="3">
        <v>5</v>
      </c>
      <c r="P44" s="3">
        <v>4.8947368421052628</v>
      </c>
      <c r="Q44" s="3">
        <v>4.9473684210526319</v>
      </c>
      <c r="R44" s="3">
        <v>4.7894736842105265</v>
      </c>
      <c r="S44" s="3">
        <v>4.8947368421052628</v>
      </c>
      <c r="T44" s="3">
        <v>4.8947368421052628</v>
      </c>
      <c r="U44" s="3">
        <v>4.4736842105263159</v>
      </c>
      <c r="V44" s="3">
        <v>4.7203302373581009</v>
      </c>
    </row>
    <row r="45" spans="1:22" ht="12.75" x14ac:dyDescent="0.2">
      <c r="A45" s="17" t="s">
        <v>58</v>
      </c>
      <c r="B45" s="2">
        <v>28</v>
      </c>
      <c r="C45" s="4">
        <v>20</v>
      </c>
      <c r="D45" s="5">
        <f t="shared" si="0"/>
        <v>0.7142857142857143</v>
      </c>
      <c r="E45" s="3">
        <v>4.95</v>
      </c>
      <c r="F45" s="3">
        <v>4.1500000000000004</v>
      </c>
      <c r="G45" s="3">
        <v>4.95</v>
      </c>
      <c r="H45" s="3">
        <v>4.6315789473684212</v>
      </c>
      <c r="I45" s="3">
        <v>4.5</v>
      </c>
      <c r="J45" s="3">
        <v>4.95</v>
      </c>
      <c r="K45" s="3">
        <v>4.55</v>
      </c>
      <c r="L45" s="3">
        <v>4.7</v>
      </c>
      <c r="M45" s="3">
        <v>4.45</v>
      </c>
      <c r="N45" s="3">
        <v>4.95</v>
      </c>
      <c r="O45" s="3">
        <v>5</v>
      </c>
      <c r="P45" s="3">
        <v>5</v>
      </c>
      <c r="Q45" s="3">
        <v>5</v>
      </c>
      <c r="R45" s="3">
        <v>4.8499999999999996</v>
      </c>
      <c r="S45" s="3">
        <v>5</v>
      </c>
      <c r="T45" s="3">
        <v>5</v>
      </c>
      <c r="U45" s="3">
        <v>4.0625</v>
      </c>
      <c r="V45" s="3">
        <v>4.7467105263157894</v>
      </c>
    </row>
    <row r="46" spans="1:22" s="11" customFormat="1" ht="12.75" x14ac:dyDescent="0.2">
      <c r="A46" s="17" t="s">
        <v>89</v>
      </c>
      <c r="B46" s="7">
        <v>5</v>
      </c>
      <c r="C46" s="8">
        <v>3</v>
      </c>
      <c r="D46" s="9">
        <f t="shared" si="0"/>
        <v>0.6</v>
      </c>
      <c r="E46" s="10">
        <v>5</v>
      </c>
      <c r="F46" s="10">
        <v>3.6666666666666665</v>
      </c>
      <c r="G46" s="10">
        <v>4.666666666666667</v>
      </c>
      <c r="H46" s="10">
        <v>4</v>
      </c>
      <c r="I46" s="10">
        <v>3.6666666666666665</v>
      </c>
      <c r="J46" s="10">
        <v>4.666666666666667</v>
      </c>
      <c r="K46" s="10">
        <v>4.333333333333333</v>
      </c>
      <c r="L46" s="10">
        <v>5</v>
      </c>
      <c r="M46" s="10">
        <v>3.6666666666666665</v>
      </c>
      <c r="N46" s="10">
        <v>4.666666666666667</v>
      </c>
      <c r="O46" s="10">
        <v>5</v>
      </c>
      <c r="P46" s="10">
        <v>5</v>
      </c>
      <c r="Q46" s="10">
        <v>4.666666666666667</v>
      </c>
      <c r="R46" s="10">
        <v>4.333333333333333</v>
      </c>
      <c r="S46" s="10">
        <v>5</v>
      </c>
      <c r="T46" s="10">
        <v>5</v>
      </c>
      <c r="U46" s="10">
        <v>4.5</v>
      </c>
      <c r="V46" s="10">
        <v>4.5196078431372548</v>
      </c>
    </row>
    <row r="47" spans="1:22" s="11" customFormat="1" ht="12.75" x14ac:dyDescent="0.2">
      <c r="A47" s="17" t="s">
        <v>59</v>
      </c>
      <c r="B47" s="7">
        <v>11</v>
      </c>
      <c r="C47" s="8">
        <v>10</v>
      </c>
      <c r="D47" s="9">
        <f t="shared" si="0"/>
        <v>0.90909090909090906</v>
      </c>
      <c r="E47" s="10">
        <v>4.9000000000000004</v>
      </c>
      <c r="F47" s="10">
        <v>4.9000000000000004</v>
      </c>
      <c r="G47" s="10">
        <v>4.9000000000000004</v>
      </c>
      <c r="H47" s="10">
        <v>4.8888888888888893</v>
      </c>
      <c r="I47" s="10">
        <v>4.9000000000000004</v>
      </c>
      <c r="J47" s="10">
        <v>4.7</v>
      </c>
      <c r="K47" s="10">
        <v>4.5999999999999996</v>
      </c>
      <c r="L47" s="10">
        <v>4.8</v>
      </c>
      <c r="M47" s="10">
        <v>4.8</v>
      </c>
      <c r="N47" s="10">
        <v>4.9000000000000004</v>
      </c>
      <c r="O47" s="10">
        <v>4.9000000000000004</v>
      </c>
      <c r="P47" s="10">
        <v>4.9000000000000004</v>
      </c>
      <c r="Q47" s="10">
        <v>4.9000000000000004</v>
      </c>
      <c r="R47" s="10">
        <v>4.9000000000000004</v>
      </c>
      <c r="S47" s="10">
        <v>4.9000000000000004</v>
      </c>
      <c r="T47" s="10">
        <v>5</v>
      </c>
      <c r="U47" s="10">
        <v>4.2</v>
      </c>
      <c r="V47" s="10">
        <v>4.8228758169934638</v>
      </c>
    </row>
    <row r="48" spans="1:22" s="11" customFormat="1" ht="15" x14ac:dyDescent="0.2">
      <c r="A48" s="12" t="s">
        <v>11</v>
      </c>
      <c r="B48" s="7">
        <v>129</v>
      </c>
      <c r="C48" s="7">
        <v>83</v>
      </c>
      <c r="D48" s="13">
        <f t="shared" si="0"/>
        <v>0.64341085271317833</v>
      </c>
      <c r="E48" s="10">
        <v>4.8607594936708862</v>
      </c>
      <c r="F48" s="10">
        <v>4.5</v>
      </c>
      <c r="G48" s="10">
        <v>4.927710843373494</v>
      </c>
      <c r="H48" s="10">
        <v>4.5185185185185182</v>
      </c>
      <c r="I48" s="10">
        <v>4.6626506024096388</v>
      </c>
      <c r="J48" s="10">
        <v>4.8674698795180724</v>
      </c>
      <c r="K48" s="10">
        <v>4.4457831325301207</v>
      </c>
      <c r="L48" s="10">
        <v>4.7228915662650603</v>
      </c>
      <c r="M48" s="10">
        <v>4.6265060240963853</v>
      </c>
      <c r="N48" s="10">
        <v>4.8915662650602414</v>
      </c>
      <c r="O48" s="10">
        <v>4.975903614457831</v>
      </c>
      <c r="P48" s="10">
        <v>4.903614457831325</v>
      </c>
      <c r="Q48" s="10">
        <v>4.927710843373494</v>
      </c>
      <c r="R48" s="10">
        <v>4.8433734939759034</v>
      </c>
      <c r="S48" s="10">
        <v>4.9518072289156629</v>
      </c>
      <c r="T48" s="10">
        <v>4.9518072289156629</v>
      </c>
      <c r="U48" s="10">
        <v>4.3733333333333331</v>
      </c>
      <c r="V48" s="10">
        <v>4.7618474427203319</v>
      </c>
    </row>
    <row r="49" spans="1:22" s="11" customFormat="1" ht="15" x14ac:dyDescent="0.2">
      <c r="A49" s="12" t="s">
        <v>12</v>
      </c>
      <c r="B49" s="7">
        <v>83</v>
      </c>
      <c r="C49" s="7">
        <v>57</v>
      </c>
      <c r="D49" s="13">
        <f t="shared" si="0"/>
        <v>0.68674698795180722</v>
      </c>
      <c r="E49" s="10">
        <v>4.7115384615384617</v>
      </c>
      <c r="F49" s="10">
        <v>4.083333333333333</v>
      </c>
      <c r="G49" s="10">
        <v>4.8627450980392153</v>
      </c>
      <c r="H49" s="10">
        <v>3.6530612244897958</v>
      </c>
      <c r="I49" s="10">
        <v>4.833333333333333</v>
      </c>
      <c r="J49" s="10">
        <v>4.867924528301887</v>
      </c>
      <c r="K49" s="10">
        <v>4.3207547169811322</v>
      </c>
      <c r="L49" s="10">
        <v>4.5185185185185182</v>
      </c>
      <c r="M49" s="10">
        <v>4.1132075471698117</v>
      </c>
      <c r="N49" s="10">
        <v>4.7307692307692308</v>
      </c>
      <c r="O49" s="10">
        <v>4.9259259259259256</v>
      </c>
      <c r="P49" s="10">
        <v>4.867924528301887</v>
      </c>
      <c r="Q49" s="10">
        <v>4.6792452830188678</v>
      </c>
      <c r="R49" s="10">
        <v>4.5192307692307692</v>
      </c>
      <c r="S49" s="10">
        <v>4.8113207547169807</v>
      </c>
      <c r="T49" s="10">
        <v>4.7307692307692308</v>
      </c>
      <c r="U49" s="10">
        <v>3.5217391304347827</v>
      </c>
      <c r="V49" s="10">
        <v>4.5147848008748914</v>
      </c>
    </row>
    <row r="50" spans="1:22" s="11" customFormat="1" ht="15" x14ac:dyDescent="0.2">
      <c r="A50" s="12" t="s">
        <v>13</v>
      </c>
      <c r="B50" s="7">
        <v>56</v>
      </c>
      <c r="C50" s="7">
        <v>37</v>
      </c>
      <c r="D50" s="13">
        <f t="shared" si="0"/>
        <v>0.6607142857142857</v>
      </c>
      <c r="E50" s="10">
        <v>4.8095238095238093</v>
      </c>
      <c r="F50" s="10">
        <v>4.333333333333333</v>
      </c>
      <c r="G50" s="10">
        <v>4.9302325581395348</v>
      </c>
      <c r="H50" s="10">
        <v>4.4390243902439028</v>
      </c>
      <c r="I50" s="10">
        <v>4.4523809523809526</v>
      </c>
      <c r="J50" s="10">
        <v>4.9069767441860463</v>
      </c>
      <c r="K50" s="10">
        <v>4.4186046511627906</v>
      </c>
      <c r="L50" s="10">
        <v>4.5609756097560972</v>
      </c>
      <c r="M50" s="10">
        <v>4.6341463414634143</v>
      </c>
      <c r="N50" s="10">
        <v>4.8139534883720927</v>
      </c>
      <c r="O50" s="10">
        <v>5</v>
      </c>
      <c r="P50" s="10">
        <v>5</v>
      </c>
      <c r="Q50" s="10">
        <v>4.7380952380952381</v>
      </c>
      <c r="R50" s="10">
        <v>4.7560975609756095</v>
      </c>
      <c r="S50" s="10">
        <v>5</v>
      </c>
      <c r="T50" s="10">
        <v>4.9285714285714288</v>
      </c>
      <c r="U50" s="10">
        <v>4.5405405405405403</v>
      </c>
      <c r="V50" s="10">
        <v>4.7213209792202822</v>
      </c>
    </row>
    <row r="51" spans="1:22" s="11" customFormat="1" ht="15" x14ac:dyDescent="0.2">
      <c r="A51" s="12" t="s">
        <v>14</v>
      </c>
      <c r="B51" s="7">
        <v>251</v>
      </c>
      <c r="C51" s="7">
        <v>176</v>
      </c>
      <c r="D51" s="13">
        <f t="shared" si="0"/>
        <v>0.70119521912350602</v>
      </c>
      <c r="E51" s="10">
        <v>4.7251461988304095</v>
      </c>
      <c r="F51" s="10">
        <v>4.2335329341317367</v>
      </c>
      <c r="G51" s="10">
        <v>4.7873563218390807</v>
      </c>
      <c r="H51" s="10">
        <v>4.0481927710843371</v>
      </c>
      <c r="I51" s="10">
        <v>4.6818181818181817</v>
      </c>
      <c r="J51" s="10">
        <v>4.7897727272727275</v>
      </c>
      <c r="K51" s="10">
        <v>4.1511627906976747</v>
      </c>
      <c r="L51" s="10">
        <v>4.4285714285714288</v>
      </c>
      <c r="M51" s="10">
        <v>4.235632183908046</v>
      </c>
      <c r="N51" s="10">
        <v>4.8092485549132951</v>
      </c>
      <c r="O51" s="10">
        <v>4.9770114942528734</v>
      </c>
      <c r="P51" s="10">
        <v>4.9195402298850572</v>
      </c>
      <c r="Q51" s="10">
        <v>4.7965116279069768</v>
      </c>
      <c r="R51" s="10">
        <v>4.666666666666667</v>
      </c>
      <c r="S51" s="10">
        <v>4.8735632183908049</v>
      </c>
      <c r="T51" s="10">
        <v>4.8448275862068968</v>
      </c>
      <c r="U51" s="10">
        <v>4.1497005988023954</v>
      </c>
      <c r="V51" s="10">
        <v>4.5951915008928594</v>
      </c>
    </row>
    <row r="52" spans="1:22" s="11" customFormat="1" ht="15" x14ac:dyDescent="0.2">
      <c r="A52" s="12" t="s">
        <v>15</v>
      </c>
      <c r="B52" s="7">
        <v>367</v>
      </c>
      <c r="C52" s="7">
        <v>248</v>
      </c>
      <c r="D52" s="13">
        <f t="shared" si="0"/>
        <v>0.6757493188010899</v>
      </c>
      <c r="E52" s="10">
        <v>4.7901234567901234</v>
      </c>
      <c r="F52" s="10">
        <v>4.3926940639269407</v>
      </c>
      <c r="G52" s="10">
        <v>4.7777777777777777</v>
      </c>
      <c r="H52" s="10">
        <v>3.8355555555555556</v>
      </c>
      <c r="I52" s="10">
        <v>4.5884773662551437</v>
      </c>
      <c r="J52" s="10">
        <v>4.6337448559670777</v>
      </c>
      <c r="K52" s="10">
        <v>4.0493827160493829</v>
      </c>
      <c r="L52" s="10">
        <v>4.4691358024691361</v>
      </c>
      <c r="M52" s="10">
        <v>4.0995850622406635</v>
      </c>
      <c r="N52" s="10">
        <v>4.7593360995850622</v>
      </c>
      <c r="O52" s="10">
        <v>4.8683127572016458</v>
      </c>
      <c r="P52" s="10">
        <v>4.8471074380165291</v>
      </c>
      <c r="Q52" s="10">
        <v>4.6344537815126055</v>
      </c>
      <c r="R52" s="10">
        <v>4.5168067226890756</v>
      </c>
      <c r="S52" s="10">
        <v>4.7899159663865545</v>
      </c>
      <c r="T52" s="10">
        <v>4.7436974789915967</v>
      </c>
      <c r="U52" s="10">
        <v>3.7428571428571429</v>
      </c>
      <c r="V52" s="10">
        <v>4.5022920026042357</v>
      </c>
    </row>
    <row r="53" spans="1:22" s="11" customFormat="1" ht="24.75" customHeight="1" x14ac:dyDescent="0.2">
      <c r="A53" s="12" t="s">
        <v>90</v>
      </c>
      <c r="B53" s="14">
        <f>SUM(B3:B47)</f>
        <v>886</v>
      </c>
      <c r="C53" s="14">
        <f>SUM(C3:C47)</f>
        <v>601</v>
      </c>
      <c r="D53" s="15">
        <f t="shared" si="0"/>
        <v>0.67832957110609482</v>
      </c>
      <c r="E53" s="16">
        <v>4.7751277683134585</v>
      </c>
      <c r="F53" s="16">
        <v>4.3297491039426523</v>
      </c>
      <c r="G53" s="16">
        <v>4.8198653198653201</v>
      </c>
      <c r="H53" s="16">
        <v>4.02491103202847</v>
      </c>
      <c r="I53" s="16">
        <v>4.6387959866220738</v>
      </c>
      <c r="J53" s="16">
        <v>4.7525083612040131</v>
      </c>
      <c r="K53" s="16">
        <v>4.1851851851851851</v>
      </c>
      <c r="L53" s="16">
        <v>4.5033557046979862</v>
      </c>
      <c r="M53" s="16">
        <v>4.2516891891891895</v>
      </c>
      <c r="N53" s="16">
        <v>4.7939189189189193</v>
      </c>
      <c r="O53" s="16">
        <v>4.9296482412060305</v>
      </c>
      <c r="P53" s="16">
        <v>4.8890756302521012</v>
      </c>
      <c r="Q53" s="16">
        <v>4.7346938775510203</v>
      </c>
      <c r="R53" s="16">
        <v>4.6241496598639458</v>
      </c>
      <c r="S53" s="16">
        <v>4.8542372881355931</v>
      </c>
      <c r="T53" s="16">
        <v>4.8149405772495752</v>
      </c>
      <c r="U53" s="16">
        <v>3.9943925233644859</v>
      </c>
      <c r="V53" s="16">
        <v>4.5833084922111773</v>
      </c>
    </row>
    <row r="54" spans="1:22" s="11" customFormat="1" x14ac:dyDescent="0.2"/>
  </sheetData>
  <sortState xmlns:xlrd2="http://schemas.microsoft.com/office/spreadsheetml/2017/richdata2" ref="A3:D41">
    <sortCondition ref="A3"/>
  </sortState>
  <mergeCells count="9">
    <mergeCell ref="V1:V2"/>
    <mergeCell ref="E1:H1"/>
    <mergeCell ref="I1:P1"/>
    <mergeCell ref="Q1:R1"/>
    <mergeCell ref="S1:U1"/>
    <mergeCell ref="A1:A2"/>
    <mergeCell ref="B1:B2"/>
    <mergeCell ref="C1:C2"/>
    <mergeCell ref="D1:D2"/>
  </mergeCells>
  <pageMargins left="0.70866141732283472" right="0.70866141732283472" top="0.74803149606299213" bottom="0.35433070866141736" header="0.31496062992125984" footer="0.31496062992125984"/>
  <pageSetup paperSize="9" scale="58" orientation="landscape" r:id="rId1"/>
  <headerFooter>
    <oddHeader>&amp;C&amp;"Arial,Negrita"&amp;16RESUMEN INFORME PDI
2015-2016</oddHeader>
  </headerFooter>
  <ignoredErrors>
    <ignoredError sqref="C5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2F1BF54E-5FF6-4D73-A120-BB6309E3F9CF}"/>
</file>

<file path=customXml/itemProps2.xml><?xml version="1.0" encoding="utf-8"?>
<ds:datastoreItem xmlns:ds="http://schemas.openxmlformats.org/officeDocument/2006/customXml" ds:itemID="{FA2BFF70-6EDC-4EFC-A62F-C3F4629222A3}"/>
</file>

<file path=customXml/itemProps3.xml><?xml version="1.0" encoding="utf-8"?>
<ds:datastoreItem xmlns:ds="http://schemas.openxmlformats.org/officeDocument/2006/customXml" ds:itemID="{0A8FC945-CC0B-4B2A-8674-0FCB64202B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Portada</vt:lpstr>
      <vt:lpstr>Preguntas</vt:lpstr>
      <vt:lpstr>Valoración General</vt:lpstr>
      <vt:lpstr>'Valoración General'!Títulos_a_imprimir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Cobo Salcines, Beatriz</dc:creator>
  <cp:lastModifiedBy>Cobo Salcines, Beatriz</cp:lastModifiedBy>
  <cp:lastPrinted>2015-07-29T11:48:25Z</cp:lastPrinted>
  <dcterms:created xsi:type="dcterms:W3CDTF">2013-08-08T09:04:11Z</dcterms:created>
  <dcterms:modified xsi:type="dcterms:W3CDTF">2026-08-04T10:56:29Z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