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AREA DE CALIDAD\P8-MOVILIDAD\2025-2026\"/>
    </mc:Choice>
  </mc:AlternateContent>
  <xr:revisionPtr revIDLastSave="0" documentId="13_ncr:1_{1D528F36-22BA-4BAF-A16D-49E3CE8D8260}" xr6:coauthVersionLast="47" xr6:coauthVersionMax="47" xr10:uidLastSave="{00000000-0000-0000-0000-000000000000}"/>
  <bookViews>
    <workbookView xWindow="-120" yWindow="-120" windowWidth="29040" windowHeight="15720" tabRatio="680" xr2:uid="{00000000-000D-0000-FFFF-FFFF00000000}"/>
  </bookViews>
  <sheets>
    <sheet name="Portada" sheetId="11" r:id="rId1"/>
    <sheet name="Encuesta - Alumnos Enviados" sheetId="7" r:id="rId2"/>
    <sheet name="Encuesta - Alumnos Recibidos" sheetId="12" r:id="rId3"/>
    <sheet name="Alumnos Enviados" sheetId="26" r:id="rId4"/>
    <sheet name="Alumnos Recibidos" sheetId="27" r:id="rId5"/>
  </sheets>
  <definedNames>
    <definedName name="_xlnm._FilterDatabase" localSheetId="3" hidden="1">'Alumnos Enviados'!$A$1:$Z$80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27" l="1"/>
  <c r="D14" i="27" s="1"/>
  <c r="B14" i="27"/>
  <c r="D13" i="27"/>
  <c r="D12" i="27"/>
  <c r="D11" i="27"/>
  <c r="D10" i="27"/>
  <c r="D9" i="27"/>
  <c r="D8" i="27"/>
  <c r="D7" i="27"/>
  <c r="D6" i="27"/>
  <c r="D5" i="27"/>
  <c r="D4" i="27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3" i="26"/>
  <c r="E61" i="26"/>
  <c r="E59" i="26"/>
  <c r="E57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2" i="26"/>
</calcChain>
</file>

<file path=xl/sharedStrings.xml><?xml version="1.0" encoding="utf-8"?>
<sst xmlns="http://schemas.openxmlformats.org/spreadsheetml/2006/main" count="211" uniqueCount="133">
  <si>
    <t>Escala de valoración</t>
  </si>
  <si>
    <t>Totalmente en desacuerdo</t>
  </si>
  <si>
    <t>Mas bien en desacuerdo</t>
  </si>
  <si>
    <t>De acuerdo</t>
  </si>
  <si>
    <t>En desacuerdo</t>
  </si>
  <si>
    <t>Mas bien de acuerdo</t>
  </si>
  <si>
    <t>Totalmente de acuerdo</t>
  </si>
  <si>
    <t>PLANIFICACIÓN</t>
  </si>
  <si>
    <t>DESARROLLO</t>
  </si>
  <si>
    <t>RESULTADOS</t>
  </si>
  <si>
    <t>Adecuación de la oferta de plazas y destinos de la titulación.</t>
  </si>
  <si>
    <t>Atención y orientación prestada por el Coordinador de movilidad de la titulación.</t>
  </si>
  <si>
    <t>Información recibida sobre la Universidad de destino.</t>
  </si>
  <si>
    <t>Atención y recepción en la Universidad de destino.</t>
  </si>
  <si>
    <t>Calidad académica de la Universidad de destino.</t>
  </si>
  <si>
    <t>Mejora en el dominio del idioma del país de destino, tras la estancia.</t>
  </si>
  <si>
    <t>Integración en la Universidad y lugar de destino.</t>
  </si>
  <si>
    <t>Utilidad académica de la estancia.</t>
  </si>
  <si>
    <t>Utilidad para mi desarrollo personal de la estancia (maduración, autoconfianza, habilidades comunicativas, etc.).</t>
  </si>
  <si>
    <t>Satisfacción general con el Programa de Movilidad.</t>
  </si>
  <si>
    <t xml:space="preserve">Encuesta para evaluar la calidad de los Programas de Movilidad de la Universidad de Cantabria. 
Estudiantes enviados. </t>
  </si>
  <si>
    <t>Información disponible acerca de los Programas de Intercambio en la página web.</t>
  </si>
  <si>
    <t>Información disponible acerca de los Programas de Intercambio en las sesiones de orientación e información.</t>
  </si>
  <si>
    <t>Información disponible acerca de los Programas de Intercambio en los materiales y medios de difusión.</t>
  </si>
  <si>
    <t>Orientación y apoyo, por parte del personal de la ORI, en la gestión de trámites y documentación.</t>
  </si>
  <si>
    <t>Sencillez y transparencia del proceso de solicitud.</t>
  </si>
  <si>
    <t>Atención prestada por el personal de la ORI por correo electrónico.</t>
  </si>
  <si>
    <t>Atención prestada por el personal de la ORI: resolución de dudas, incidencias y problemas.</t>
  </si>
  <si>
    <t>Facilidad y agilidad del proceso de elaboración y modificación del Contrato de Estudios (Learning Agreement) de tu estancia.</t>
  </si>
  <si>
    <t>Seguimiento llevado a cabo por el personal de la ORI durante toda la estancia de intercambio.</t>
  </si>
  <si>
    <t>Tramitación de mi beca de intercambio dentro de los plazos establecidos.</t>
  </si>
  <si>
    <t>Información y orientación acerca de los trámites y documentos relativos a la finalización de la estancia de intercambio.</t>
  </si>
  <si>
    <t>VICERRECTORADO DE ORDENACIÓN ACADÉMICA</t>
  </si>
  <si>
    <t>UNIVERSIDAD DE CANTABRIA</t>
  </si>
  <si>
    <t xml:space="preserve">ENCUESTA DE SATISFACCIÓN DE LOS ESTUDIANTES CON LOS PROGRAMAS DE MOVILIDAD
</t>
  </si>
  <si>
    <t xml:space="preserve">TABLA DE RESULTADOS </t>
  </si>
  <si>
    <t>TÍTULOS DE GRADO Y MÁSTER OFICIAL</t>
  </si>
  <si>
    <t xml:space="preserve">Encuesta para evaluar la calidad de los Programas de Movilidad de la Universidad de Cantabria. 
Estudiantes recibidos. </t>
  </si>
  <si>
    <t>NIVEL DE SATISFACCIÓN</t>
  </si>
  <si>
    <t>Organización y acceso a la información sobre los programas de intercambio en la página web de la ORI</t>
  </si>
  <si>
    <t>El Programa de orientación de la Universidad de Cantabria (Acto de bienvenida, tour campus universitario, estudiantes mentores, excursiones…).</t>
  </si>
  <si>
    <t>Atención prestada por el personal de la ORI por correo electrónico</t>
  </si>
  <si>
    <t>Atención prestada por el personal de la ORI: Gestión de trámites y documentación</t>
  </si>
  <si>
    <t>Atención prestada por el personal de la ORI: Resolución de dudas, incidencias y problemas</t>
  </si>
  <si>
    <t xml:space="preserve">Información acerca de los aspectos logísticos de la estancia (alojamiento, seguro, etc.). </t>
  </si>
  <si>
    <t>Facilidad y agilidad del proceso de matrícula y modificación de asignaturas.</t>
  </si>
  <si>
    <t>El papel de mi Coordinador académico en la UC (ayuda con las asignaturas, disponibilidad…)</t>
  </si>
  <si>
    <t>Los servicios y la oferta de actividades organizadas por UC: (Día internacional, Servicio de Deportes, Centro de Idiomas, Asociaciones de Estudiantes: ENS, AEGEE…).</t>
  </si>
  <si>
    <t>La calidad de la docencia de las asignaturas que he cursado.</t>
  </si>
  <si>
    <t xml:space="preserve">El aprovechamiento académico de mi estancia en la Universidad de Cantabria. </t>
  </si>
  <si>
    <t>La mejora de mis competencias lingüísticas en castellano.</t>
  </si>
  <si>
    <t xml:space="preserve">La coordinación entre la Universidad de Cantabria y mi universidad de origen. </t>
  </si>
  <si>
    <t>Mi integración en la Universidad de Cantabria.</t>
  </si>
  <si>
    <t>Satisfacción general con mi estancia en la Universidad de Cantabria.</t>
  </si>
  <si>
    <t>Programa</t>
  </si>
  <si>
    <t>Plan de Estudios</t>
  </si>
  <si>
    <t>Estudiantes Enviados</t>
  </si>
  <si>
    <t>Respuestas</t>
  </si>
  <si>
    <t>Participación</t>
  </si>
  <si>
    <t>Media ITEM_1</t>
  </si>
  <si>
    <t>Media ITEM_2</t>
  </si>
  <si>
    <t>Media ITEM_3</t>
  </si>
  <si>
    <t>Media ITEM_4</t>
  </si>
  <si>
    <t>Media ITEM_5</t>
  </si>
  <si>
    <t>Media ITEM_6</t>
  </si>
  <si>
    <t>Media ITEM_7</t>
  </si>
  <si>
    <t>Media ITEM_8</t>
  </si>
  <si>
    <t>Media ITEM_9</t>
  </si>
  <si>
    <t>Media ITEM_10</t>
  </si>
  <si>
    <t>Media ITEM_11</t>
  </si>
  <si>
    <t>Media ITEM_12</t>
  </si>
  <si>
    <t>Media ITEM_13</t>
  </si>
  <si>
    <t>Media ITEM_14</t>
  </si>
  <si>
    <t>Media ITEM_15</t>
  </si>
  <si>
    <t>Media ITEM_16</t>
  </si>
  <si>
    <t>Media ITEM_17</t>
  </si>
  <si>
    <t>Media ITEM_18</t>
  </si>
  <si>
    <t>Media ITEM_19</t>
  </si>
  <si>
    <t>Media ITEM_20</t>
  </si>
  <si>
    <t>Media ITEM_21</t>
  </si>
  <si>
    <t>BILATERAL</t>
  </si>
  <si>
    <t>ERASMUS</t>
  </si>
  <si>
    <t>Doble Grado en Administración y Dirección de Empresas y Economía</t>
  </si>
  <si>
    <t>Doble Grado en Administración y Dirección de Empresas y Relaciones Laborales</t>
  </si>
  <si>
    <t>Doble Grado en Derecho y Administración y Dirección de Empresas</t>
  </si>
  <si>
    <t>Doble Grado en Física y Matemáticas</t>
  </si>
  <si>
    <t>Doble Grado en Magisterio en Educación Infantil y en Educación Primaria</t>
  </si>
  <si>
    <t>Grado en Administración y Dirección de Empresas</t>
  </si>
  <si>
    <t>Grado en Ciencias Biomédicas</t>
  </si>
  <si>
    <t>Grado en Derecho</t>
  </si>
  <si>
    <t>Grado en Economía</t>
  </si>
  <si>
    <t>Grado en Enfermería</t>
  </si>
  <si>
    <t>Grado en Física</t>
  </si>
  <si>
    <t>Grado en Fisioterapia</t>
  </si>
  <si>
    <t>Grado en Gestión Hotelera y Turística</t>
  </si>
  <si>
    <t>Grado en Historia</t>
  </si>
  <si>
    <t>Grado en Ingeniería de Tecnologías de Telecomunicación</t>
  </si>
  <si>
    <t>Grado en Ingeniería en Tecnologías Industriales</t>
  </si>
  <si>
    <t>Grado en Ingeniería Informática</t>
  </si>
  <si>
    <t>Grado en Ingeniería Marina</t>
  </si>
  <si>
    <t>Grado en Ingeniería Mecánica</t>
  </si>
  <si>
    <t>Grado en Ingeniería Química</t>
  </si>
  <si>
    <t>Grado en Magisterio Educación Infantil</t>
  </si>
  <si>
    <t>Grado en Magisterio en Educación Primaria</t>
  </si>
  <si>
    <t>Grado en Matemáticas</t>
  </si>
  <si>
    <t>Grado en Medicina</t>
  </si>
  <si>
    <t>Grado en Relaciones Laborales</t>
  </si>
  <si>
    <t>Máster Universitario en Ingeniería de Caminos, Canales y Puertos</t>
  </si>
  <si>
    <t>LATINO</t>
  </si>
  <si>
    <t>SICUE</t>
  </si>
  <si>
    <t>USA</t>
  </si>
  <si>
    <t>GRADO UC</t>
  </si>
  <si>
    <t>TOTAL GRADO UC</t>
  </si>
  <si>
    <t>MASTER UC</t>
  </si>
  <si>
    <t>TOTAL MASTER UC</t>
  </si>
  <si>
    <t>TOTAL UC</t>
  </si>
  <si>
    <t>Estudiantes Recibidos</t>
  </si>
  <si>
    <t>CAROLINA</t>
  </si>
  <si>
    <t>ERAKA107</t>
  </si>
  <si>
    <t>MUJERAFR</t>
  </si>
  <si>
    <t>VISITANT</t>
  </si>
  <si>
    <t>TOTAL RECIBIDOS UC</t>
  </si>
  <si>
    <t>Grado en Ingeniería en Electrónica Industrial y Automática</t>
  </si>
  <si>
    <t>Máster Universitario en Ingeniería Industrial</t>
  </si>
  <si>
    <t>Máster Universitario en Ingeniería Química</t>
  </si>
  <si>
    <t>Grado en Ingeniería Eléctrica</t>
  </si>
  <si>
    <t>AUIP</t>
  </si>
  <si>
    <t>BILAT</t>
  </si>
  <si>
    <t>CINDA</t>
  </si>
  <si>
    <t>MUNDUS</t>
  </si>
  <si>
    <t>CURSO 2025-2026</t>
  </si>
  <si>
    <t>Grado en Geografia y Ordenación del Territorio</t>
  </si>
  <si>
    <t>Grado en Ingeniería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</si>
</sst>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4F868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3" fillId="0" borderId="0"/>
    <xf numFmtId="9" fontId="8" fillId="0" borderId="0" applyFont="0" applyFill="0" applyBorder="0" applyAlignment="0" applyProtection="0"/>
    <xf numFmtId="0" fontId="1" fillId="0" borderId="0"/>
    <xf numFmtId="0" fontId="11" fillId="0" borderId="0"/>
    <xf numFmtId="0" fontId="2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4" borderId="0" xfId="1" applyFill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7" borderId="1" xfId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5" fillId="6" borderId="0" xfId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164" fontId="0" fillId="0" borderId="1" xfId="3" applyNumberFormat="1" applyFont="1" applyBorder="1" applyAlignment="1">
      <alignment horizontal="center" vertical="center"/>
    </xf>
    <xf numFmtId="0" fontId="1" fillId="0" borderId="0" xfId="4" applyFont="1"/>
    <xf numFmtId="0" fontId="11" fillId="0" borderId="0" xfId="5"/>
    <xf numFmtId="0" fontId="4" fillId="0" borderId="1" xfId="0" applyFon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0" fillId="0" borderId="6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6" fillId="0" borderId="1" xfId="0" applyFont="1" applyBorder="1" applyAlignment="1">
      <alignment horizontal="left" vertical="center" wrapText="1"/>
    </xf>
    <xf numFmtId="164" fontId="0" fillId="0" borderId="1" xfId="3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9" fontId="15" fillId="8" borderId="1" xfId="3" applyFont="1" applyFill="1" applyBorder="1" applyAlignment="1">
      <alignment horizontal="center" vertical="center" wrapText="1"/>
    </xf>
    <xf numFmtId="2" fontId="15" fillId="8" borderId="1" xfId="0" applyNumberFormat="1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 vertical="distributed" wrapText="1"/>
    </xf>
    <xf numFmtId="0" fontId="13" fillId="0" borderId="0" xfId="4" applyFont="1" applyAlignment="1">
      <alignment horizontal="center" vertical="distributed"/>
    </xf>
    <xf numFmtId="0" fontId="14" fillId="0" borderId="0" xfId="4" applyFont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5" fillId="6" borderId="0" xfId="1" applyFill="1" applyBorder="1" applyAlignment="1">
      <alignment horizontal="center" vertical="center" textRotation="90" wrapText="1"/>
    </xf>
    <xf numFmtId="0" fontId="5" fillId="7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3" xfId="6" applyFont="1" applyBorder="1" applyAlignment="1">
      <alignment horizontal="left" vertical="center" wrapText="1"/>
    </xf>
    <xf numFmtId="0" fontId="2" fillId="0" borderId="4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3" xfId="6" applyFont="1" applyBorder="1" applyAlignment="1">
      <alignment vertical="center" wrapText="1"/>
    </xf>
    <xf numFmtId="0" fontId="2" fillId="0" borderId="4" xfId="6" applyFont="1" applyBorder="1" applyAlignment="1">
      <alignment vertical="center" wrapText="1"/>
    </xf>
    <xf numFmtId="0" fontId="2" fillId="0" borderId="5" xfId="6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4" xr:uid="{00000000-0005-0000-0000-000004000000}"/>
    <cellStyle name="Normal 3 3" xfId="6" xr:uid="{00000000-0005-0000-0000-000005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82484</xdr:colOff>
      <xdr:row>0</xdr:row>
      <xdr:rowOff>76200</xdr:rowOff>
    </xdr:from>
    <xdr:ext cx="1070042" cy="761999"/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40484" y="76200"/>
          <a:ext cx="1070042" cy="761999"/>
        </a:xfrm>
        <a:prstGeom prst="rect">
          <a:avLst/>
        </a:prstGeom>
      </xdr:spPr>
    </xdr:pic>
    <xdr:clientData/>
  </xdr:oneCellAnchor>
  <xdr:twoCellAnchor editAs="oneCell">
    <xdr:from>
      <xdr:col>0</xdr:col>
      <xdr:colOff>228600</xdr:colOff>
      <xdr:row>0</xdr:row>
      <xdr:rowOff>180975</xdr:rowOff>
    </xdr:from>
    <xdr:to>
      <xdr:col>1</xdr:col>
      <xdr:colOff>609600</xdr:colOff>
      <xdr:row>4</xdr:row>
      <xdr:rowOff>114714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0C5F78B-8729-487A-BE42-3E2428D4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80975"/>
          <a:ext cx="1143000" cy="69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>
      <selection activeCell="C28" sqref="C28"/>
    </sheetView>
  </sheetViews>
  <sheetFormatPr baseColWidth="10" defaultRowHeight="12.75" x14ac:dyDescent="0.2"/>
  <cols>
    <col min="1" max="16384" width="11.42578125" style="13"/>
  </cols>
  <sheetData>
    <row r="1" spans="1:10" ht="1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15" x14ac:dyDescent="0.25">
      <c r="A2" s="12"/>
      <c r="B2" s="12"/>
      <c r="C2" s="30" t="s">
        <v>32</v>
      </c>
      <c r="D2" s="30"/>
      <c r="E2" s="30"/>
      <c r="F2" s="30"/>
      <c r="G2" s="30"/>
      <c r="H2" s="30"/>
      <c r="I2" s="30"/>
      <c r="J2" s="12"/>
    </row>
    <row r="3" spans="1:10" ht="15" x14ac:dyDescent="0.25">
      <c r="A3" s="12"/>
      <c r="B3" s="12"/>
      <c r="C3" s="30" t="s">
        <v>33</v>
      </c>
      <c r="D3" s="30"/>
      <c r="E3" s="30"/>
      <c r="F3" s="30"/>
      <c r="G3" s="30"/>
      <c r="H3" s="30"/>
      <c r="I3" s="30"/>
      <c r="J3" s="12"/>
    </row>
    <row r="4" spans="1:10" ht="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ht="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ht="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ht="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ht="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ht="15" x14ac:dyDescent="0.25">
      <c r="A10" s="12"/>
      <c r="B10" s="31" t="s">
        <v>34</v>
      </c>
      <c r="C10" s="32"/>
      <c r="D10" s="32"/>
      <c r="E10" s="32"/>
      <c r="F10" s="32"/>
      <c r="G10" s="32"/>
      <c r="H10" s="32"/>
      <c r="I10" s="32"/>
      <c r="J10" s="32"/>
    </row>
    <row r="11" spans="1:10" ht="15" x14ac:dyDescent="0.25">
      <c r="A11" s="12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" x14ac:dyDescent="0.25">
      <c r="A12" s="12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5.75" x14ac:dyDescent="0.25">
      <c r="A14" s="12"/>
      <c r="B14" s="29" t="s">
        <v>35</v>
      </c>
      <c r="C14" s="29"/>
      <c r="D14" s="29"/>
      <c r="E14" s="29"/>
      <c r="F14" s="29"/>
      <c r="G14" s="29"/>
      <c r="H14" s="29"/>
      <c r="I14" s="29"/>
      <c r="J14" s="29"/>
    </row>
    <row r="15" spans="1:10" ht="15.75" x14ac:dyDescent="0.25">
      <c r="A15" s="12"/>
      <c r="B15" s="33" t="s">
        <v>36</v>
      </c>
      <c r="C15" s="33"/>
      <c r="D15" s="33"/>
      <c r="E15" s="33"/>
      <c r="F15" s="33"/>
      <c r="G15" s="33"/>
      <c r="H15" s="33"/>
      <c r="I15" s="33"/>
      <c r="J15" s="33"/>
    </row>
    <row r="16" spans="1:10" ht="15.75" x14ac:dyDescent="0.25">
      <c r="A16" s="12"/>
      <c r="B16" s="29" t="s">
        <v>130</v>
      </c>
      <c r="C16" s="29"/>
      <c r="D16" s="29"/>
      <c r="E16" s="29"/>
      <c r="F16" s="29"/>
      <c r="G16" s="29"/>
      <c r="H16" s="29"/>
      <c r="I16" s="29"/>
      <c r="J16" s="29"/>
    </row>
    <row r="17" spans="1:10" ht="1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6">
    <mergeCell ref="B16:J16"/>
    <mergeCell ref="C2:I2"/>
    <mergeCell ref="C3:I3"/>
    <mergeCell ref="B10:J12"/>
    <mergeCell ref="B14:J14"/>
    <mergeCell ref="B15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opLeftCell="A4" workbookViewId="0">
      <selection activeCell="B16" sqref="B16:H16"/>
    </sheetView>
  </sheetViews>
  <sheetFormatPr baseColWidth="10" defaultRowHeight="12.75" x14ac:dyDescent="0.2"/>
  <cols>
    <col min="1" max="1" width="16.42578125" style="3" customWidth="1"/>
    <col min="2" max="2" width="6.140625" style="3" customWidth="1"/>
    <col min="3" max="3" width="24" style="3" customWidth="1"/>
    <col min="4" max="4" width="7.42578125" style="3" customWidth="1"/>
    <col min="5" max="5" width="23" style="3" customWidth="1"/>
    <col min="6" max="6" width="6.140625" style="3" customWidth="1"/>
    <col min="7" max="7" width="35.42578125" style="3" customWidth="1"/>
    <col min="8" max="16384" width="11.42578125" style="3"/>
  </cols>
  <sheetData>
    <row r="1" spans="1:8" ht="47.25" customHeight="1" x14ac:dyDescent="0.2">
      <c r="A1" s="43" t="s">
        <v>20</v>
      </c>
      <c r="B1" s="43"/>
      <c r="C1" s="43"/>
      <c r="D1" s="43"/>
      <c r="E1" s="43"/>
      <c r="F1" s="43"/>
      <c r="G1" s="43"/>
      <c r="H1" s="43"/>
    </row>
    <row r="2" spans="1:8" ht="30.75" customHeight="1" x14ac:dyDescent="0.2">
      <c r="A2" s="44" t="s">
        <v>7</v>
      </c>
      <c r="B2" s="44"/>
      <c r="C2" s="44"/>
      <c r="D2" s="44"/>
      <c r="E2" s="44"/>
      <c r="F2" s="44"/>
      <c r="G2" s="44"/>
      <c r="H2" s="44"/>
    </row>
    <row r="3" spans="1:8" ht="26.25" customHeight="1" x14ac:dyDescent="0.2">
      <c r="A3" s="4">
        <v>1</v>
      </c>
      <c r="B3" s="34" t="s">
        <v>10</v>
      </c>
      <c r="C3" s="35"/>
      <c r="D3" s="35"/>
      <c r="E3" s="35"/>
      <c r="F3" s="35"/>
      <c r="G3" s="35"/>
      <c r="H3" s="36"/>
    </row>
    <row r="4" spans="1:8" ht="25.5" customHeight="1" x14ac:dyDescent="0.2">
      <c r="A4" s="4">
        <v>2</v>
      </c>
      <c r="B4" s="34" t="s">
        <v>21</v>
      </c>
      <c r="C4" s="35"/>
      <c r="D4" s="35"/>
      <c r="E4" s="35"/>
      <c r="F4" s="35"/>
      <c r="G4" s="35"/>
      <c r="H4" s="36"/>
    </row>
    <row r="5" spans="1:8" ht="25.5" customHeight="1" x14ac:dyDescent="0.2">
      <c r="A5" s="4">
        <v>3</v>
      </c>
      <c r="B5" s="34" t="s">
        <v>22</v>
      </c>
      <c r="C5" s="35"/>
      <c r="D5" s="35"/>
      <c r="E5" s="35"/>
      <c r="F5" s="35"/>
      <c r="G5" s="35"/>
      <c r="H5" s="36"/>
    </row>
    <row r="6" spans="1:8" ht="25.5" customHeight="1" x14ac:dyDescent="0.2">
      <c r="A6" s="4">
        <v>4</v>
      </c>
      <c r="B6" s="34" t="s">
        <v>23</v>
      </c>
      <c r="C6" s="35"/>
      <c r="D6" s="35"/>
      <c r="E6" s="35"/>
      <c r="F6" s="35"/>
      <c r="G6" s="35"/>
      <c r="H6" s="36"/>
    </row>
    <row r="7" spans="1:8" ht="25.5" customHeight="1" x14ac:dyDescent="0.2">
      <c r="A7" s="4">
        <v>5</v>
      </c>
      <c r="B7" s="34" t="s">
        <v>11</v>
      </c>
      <c r="C7" s="35"/>
      <c r="D7" s="35"/>
      <c r="E7" s="35"/>
      <c r="F7" s="35"/>
      <c r="G7" s="35"/>
      <c r="H7" s="36"/>
    </row>
    <row r="8" spans="1:8" ht="24.75" customHeight="1" x14ac:dyDescent="0.2">
      <c r="A8" s="4">
        <v>6</v>
      </c>
      <c r="B8" s="34" t="s">
        <v>12</v>
      </c>
      <c r="C8" s="35"/>
      <c r="D8" s="35"/>
      <c r="E8" s="35"/>
      <c r="F8" s="35"/>
      <c r="G8" s="35"/>
      <c r="H8" s="36"/>
    </row>
    <row r="9" spans="1:8" ht="24.75" customHeight="1" x14ac:dyDescent="0.2">
      <c r="A9" s="4">
        <v>7</v>
      </c>
      <c r="B9" s="34" t="s">
        <v>24</v>
      </c>
      <c r="C9" s="35"/>
      <c r="D9" s="35"/>
      <c r="E9" s="35"/>
      <c r="F9" s="35"/>
      <c r="G9" s="35"/>
      <c r="H9" s="36"/>
    </row>
    <row r="10" spans="1:8" ht="24.75" customHeight="1" x14ac:dyDescent="0.2">
      <c r="A10" s="4">
        <v>8</v>
      </c>
      <c r="B10" s="34" t="s">
        <v>25</v>
      </c>
      <c r="C10" s="35"/>
      <c r="D10" s="35"/>
      <c r="E10" s="35"/>
      <c r="F10" s="35"/>
      <c r="G10" s="35"/>
      <c r="H10" s="36"/>
    </row>
    <row r="11" spans="1:8" ht="24.75" customHeight="1" x14ac:dyDescent="0.2">
      <c r="A11" s="4">
        <v>9</v>
      </c>
      <c r="B11" s="34" t="s">
        <v>26</v>
      </c>
      <c r="C11" s="35"/>
      <c r="D11" s="35"/>
      <c r="E11" s="35"/>
      <c r="F11" s="35"/>
      <c r="G11" s="35"/>
      <c r="H11" s="36"/>
    </row>
    <row r="12" spans="1:8" ht="24.75" customHeight="1" x14ac:dyDescent="0.2">
      <c r="A12" s="4">
        <v>10</v>
      </c>
      <c r="B12" s="34" t="s">
        <v>27</v>
      </c>
      <c r="C12" s="35"/>
      <c r="D12" s="35"/>
      <c r="E12" s="35"/>
      <c r="F12" s="35"/>
      <c r="G12" s="35"/>
      <c r="H12" s="36"/>
    </row>
    <row r="13" spans="1:8" ht="24.75" customHeight="1" x14ac:dyDescent="0.2">
      <c r="A13" s="4">
        <v>11</v>
      </c>
      <c r="B13" s="34" t="s">
        <v>28</v>
      </c>
      <c r="C13" s="35"/>
      <c r="D13" s="35"/>
      <c r="E13" s="35"/>
      <c r="F13" s="35"/>
      <c r="G13" s="35"/>
      <c r="H13" s="36"/>
    </row>
    <row r="14" spans="1:8" ht="24.75" customHeight="1" x14ac:dyDescent="0.2">
      <c r="A14" s="44" t="s">
        <v>8</v>
      </c>
      <c r="B14" s="44"/>
      <c r="C14" s="44"/>
      <c r="D14" s="44"/>
      <c r="E14" s="44"/>
      <c r="F14" s="44"/>
      <c r="G14" s="44"/>
      <c r="H14" s="44"/>
    </row>
    <row r="15" spans="1:8" ht="24.75" customHeight="1" x14ac:dyDescent="0.2">
      <c r="A15" s="4">
        <v>12</v>
      </c>
      <c r="B15" s="37" t="s">
        <v>13</v>
      </c>
      <c r="C15" s="35"/>
      <c r="D15" s="35"/>
      <c r="E15" s="35"/>
      <c r="F15" s="35"/>
      <c r="G15" s="35"/>
      <c r="H15" s="36"/>
    </row>
    <row r="16" spans="1:8" ht="24.75" customHeight="1" x14ac:dyDescent="0.2">
      <c r="A16" s="4">
        <v>13</v>
      </c>
      <c r="B16" s="37" t="s">
        <v>29</v>
      </c>
      <c r="C16" s="35"/>
      <c r="D16" s="35"/>
      <c r="E16" s="35"/>
      <c r="F16" s="35"/>
      <c r="G16" s="35"/>
      <c r="H16" s="36"/>
    </row>
    <row r="17" spans="1:8" ht="24.75" customHeight="1" x14ac:dyDescent="0.2">
      <c r="A17" s="4">
        <v>14</v>
      </c>
      <c r="B17" s="37" t="s">
        <v>14</v>
      </c>
      <c r="C17" s="35"/>
      <c r="D17" s="35"/>
      <c r="E17" s="35"/>
      <c r="F17" s="35"/>
      <c r="G17" s="35"/>
      <c r="H17" s="36"/>
    </row>
    <row r="18" spans="1:8" ht="24.75" customHeight="1" x14ac:dyDescent="0.2">
      <c r="A18" s="4">
        <v>15</v>
      </c>
      <c r="B18" s="38" t="s">
        <v>30</v>
      </c>
      <c r="C18" s="39"/>
      <c r="D18" s="39"/>
      <c r="E18" s="39"/>
      <c r="F18" s="39"/>
      <c r="G18" s="39"/>
      <c r="H18" s="40"/>
    </row>
    <row r="19" spans="1:8" ht="24.75" customHeight="1" x14ac:dyDescent="0.2">
      <c r="A19" s="4">
        <v>16</v>
      </c>
      <c r="B19" s="38" t="s">
        <v>31</v>
      </c>
      <c r="C19" s="39"/>
      <c r="D19" s="39"/>
      <c r="E19" s="39"/>
      <c r="F19" s="39"/>
      <c r="G19" s="39"/>
      <c r="H19" s="39"/>
    </row>
    <row r="20" spans="1:8" ht="24.75" customHeight="1" x14ac:dyDescent="0.2">
      <c r="A20" s="44" t="s">
        <v>9</v>
      </c>
      <c r="B20" s="44"/>
      <c r="C20" s="44"/>
      <c r="D20" s="44"/>
      <c r="E20" s="44"/>
      <c r="F20" s="44"/>
      <c r="G20" s="44"/>
      <c r="H20" s="44"/>
    </row>
    <row r="21" spans="1:8" ht="24.75" customHeight="1" x14ac:dyDescent="0.2">
      <c r="A21" s="4">
        <v>17</v>
      </c>
      <c r="B21" s="34" t="s">
        <v>16</v>
      </c>
      <c r="C21" s="35"/>
      <c r="D21" s="35"/>
      <c r="E21" s="35"/>
      <c r="F21" s="35"/>
      <c r="G21" s="35"/>
      <c r="H21" s="36"/>
    </row>
    <row r="22" spans="1:8" ht="24.75" customHeight="1" x14ac:dyDescent="0.2">
      <c r="A22" s="4">
        <v>18</v>
      </c>
      <c r="B22" s="37" t="s">
        <v>15</v>
      </c>
      <c r="C22" s="35"/>
      <c r="D22" s="35"/>
      <c r="E22" s="35"/>
      <c r="F22" s="35"/>
      <c r="G22" s="35"/>
      <c r="H22" s="36"/>
    </row>
    <row r="23" spans="1:8" ht="24.75" customHeight="1" x14ac:dyDescent="0.2">
      <c r="A23" s="4">
        <v>19</v>
      </c>
      <c r="B23" s="37" t="s">
        <v>17</v>
      </c>
      <c r="C23" s="35"/>
      <c r="D23" s="35"/>
      <c r="E23" s="35"/>
      <c r="F23" s="35"/>
      <c r="G23" s="35"/>
      <c r="H23" s="36"/>
    </row>
    <row r="24" spans="1:8" ht="24.75" customHeight="1" x14ac:dyDescent="0.2">
      <c r="A24" s="4">
        <v>20</v>
      </c>
      <c r="B24" s="37" t="s">
        <v>18</v>
      </c>
      <c r="C24" s="35"/>
      <c r="D24" s="35"/>
      <c r="E24" s="35"/>
      <c r="F24" s="35"/>
      <c r="G24" s="35"/>
      <c r="H24" s="36"/>
    </row>
    <row r="25" spans="1:8" ht="24.75" customHeight="1" x14ac:dyDescent="0.2">
      <c r="A25" s="4">
        <v>21</v>
      </c>
      <c r="B25" s="38" t="s">
        <v>19</v>
      </c>
      <c r="C25" s="39"/>
      <c r="D25" s="39"/>
      <c r="E25" s="39"/>
      <c r="F25" s="39"/>
      <c r="G25" s="39"/>
      <c r="H25" s="40"/>
    </row>
    <row r="26" spans="1:8" ht="18.75" customHeight="1" x14ac:dyDescent="0.2">
      <c r="A26" s="41"/>
      <c r="B26" s="41"/>
      <c r="C26" s="41"/>
      <c r="D26" s="41"/>
      <c r="E26" s="41"/>
      <c r="F26" s="41"/>
      <c r="G26" s="41"/>
      <c r="H26" s="41"/>
    </row>
    <row r="27" spans="1:8" ht="12.75" customHeight="1" x14ac:dyDescent="0.2">
      <c r="A27" s="42" t="s">
        <v>0</v>
      </c>
      <c r="B27" s="5">
        <v>0</v>
      </c>
      <c r="C27" s="6" t="s">
        <v>1</v>
      </c>
      <c r="D27" s="5">
        <v>2</v>
      </c>
      <c r="E27" s="6" t="s">
        <v>2</v>
      </c>
      <c r="F27" s="5">
        <v>4</v>
      </c>
      <c r="G27" s="6" t="s">
        <v>3</v>
      </c>
      <c r="H27" s="7"/>
    </row>
    <row r="28" spans="1:8" x14ac:dyDescent="0.2">
      <c r="A28" s="42"/>
      <c r="B28" s="5">
        <v>1</v>
      </c>
      <c r="C28" s="6" t="s">
        <v>4</v>
      </c>
      <c r="D28" s="5">
        <v>3</v>
      </c>
      <c r="E28" s="6" t="s">
        <v>5</v>
      </c>
      <c r="F28" s="5">
        <v>5</v>
      </c>
      <c r="G28" s="6" t="s">
        <v>6</v>
      </c>
      <c r="H28" s="7"/>
    </row>
    <row r="29" spans="1:8" x14ac:dyDescent="0.2">
      <c r="A29" s="7"/>
      <c r="B29" s="7"/>
      <c r="C29" s="7"/>
      <c r="D29" s="7"/>
      <c r="E29" s="7"/>
      <c r="F29" s="7"/>
      <c r="G29" s="7"/>
      <c r="H29" s="7"/>
    </row>
  </sheetData>
  <mergeCells count="27">
    <mergeCell ref="A27:A28"/>
    <mergeCell ref="B21:H21"/>
    <mergeCell ref="B8:H8"/>
    <mergeCell ref="A1:H1"/>
    <mergeCell ref="B3:H3"/>
    <mergeCell ref="B4:H4"/>
    <mergeCell ref="B5:H5"/>
    <mergeCell ref="B6:H6"/>
    <mergeCell ref="B7:H7"/>
    <mergeCell ref="A2:H2"/>
    <mergeCell ref="A14:H14"/>
    <mergeCell ref="A20:H20"/>
    <mergeCell ref="B17:H17"/>
    <mergeCell ref="B18:H18"/>
    <mergeCell ref="B15:H15"/>
    <mergeCell ref="B23:H23"/>
    <mergeCell ref="B24:H24"/>
    <mergeCell ref="B25:H25"/>
    <mergeCell ref="B22:H22"/>
    <mergeCell ref="A26:H26"/>
    <mergeCell ref="B13:H13"/>
    <mergeCell ref="B19:H19"/>
    <mergeCell ref="B9:H9"/>
    <mergeCell ref="B10:H10"/>
    <mergeCell ref="B11:H11"/>
    <mergeCell ref="B12:H12"/>
    <mergeCell ref="B16:H16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sqref="A1:H1"/>
    </sheetView>
  </sheetViews>
  <sheetFormatPr baseColWidth="10" defaultRowHeight="12.75" x14ac:dyDescent="0.2"/>
  <cols>
    <col min="1" max="1" width="16.42578125" style="3" customWidth="1"/>
    <col min="2" max="2" width="6.140625" style="3" customWidth="1"/>
    <col min="3" max="3" width="24" style="3" customWidth="1"/>
    <col min="4" max="4" width="7.42578125" style="3" customWidth="1"/>
    <col min="5" max="5" width="23" style="3" customWidth="1"/>
    <col min="6" max="6" width="6.140625" style="3" customWidth="1"/>
    <col min="7" max="7" width="35.42578125" style="3" customWidth="1"/>
    <col min="8" max="16384" width="11.42578125" style="3"/>
  </cols>
  <sheetData>
    <row r="1" spans="1:8" ht="47.25" customHeight="1" x14ac:dyDescent="0.2">
      <c r="A1" s="43" t="s">
        <v>37</v>
      </c>
      <c r="B1" s="43"/>
      <c r="C1" s="43"/>
      <c r="D1" s="43"/>
      <c r="E1" s="43"/>
      <c r="F1" s="43"/>
      <c r="G1" s="43"/>
      <c r="H1" s="43"/>
    </row>
    <row r="2" spans="1:8" ht="30.75" customHeight="1" x14ac:dyDescent="0.2">
      <c r="A2" s="44" t="s">
        <v>38</v>
      </c>
      <c r="B2" s="44"/>
      <c r="C2" s="44"/>
      <c r="D2" s="44"/>
      <c r="E2" s="44"/>
      <c r="F2" s="44"/>
      <c r="G2" s="44"/>
      <c r="H2" s="44"/>
    </row>
    <row r="3" spans="1:8" ht="26.25" customHeight="1" x14ac:dyDescent="0.2">
      <c r="A3" s="4">
        <v>1</v>
      </c>
      <c r="B3" s="48" t="s">
        <v>39</v>
      </c>
      <c r="C3" s="49"/>
      <c r="D3" s="49"/>
      <c r="E3" s="49"/>
      <c r="F3" s="49"/>
      <c r="G3" s="49"/>
      <c r="H3" s="50"/>
    </row>
    <row r="4" spans="1:8" ht="26.25" customHeight="1" x14ac:dyDescent="0.2">
      <c r="A4" s="4">
        <v>2</v>
      </c>
      <c r="B4" s="48" t="s">
        <v>28</v>
      </c>
      <c r="C4" s="49"/>
      <c r="D4" s="49"/>
      <c r="E4" s="49"/>
      <c r="F4" s="49"/>
      <c r="G4" s="49"/>
      <c r="H4" s="50"/>
    </row>
    <row r="5" spans="1:8" ht="26.25" customHeight="1" x14ac:dyDescent="0.2">
      <c r="A5" s="4">
        <v>3</v>
      </c>
      <c r="B5" s="48" t="s">
        <v>40</v>
      </c>
      <c r="C5" s="49"/>
      <c r="D5" s="49"/>
      <c r="E5" s="49"/>
      <c r="F5" s="49"/>
      <c r="G5" s="49"/>
      <c r="H5" s="50"/>
    </row>
    <row r="6" spans="1:8" ht="26.25" customHeight="1" x14ac:dyDescent="0.2">
      <c r="A6" s="4">
        <v>4</v>
      </c>
      <c r="B6" s="48" t="s">
        <v>41</v>
      </c>
      <c r="C6" s="49"/>
      <c r="D6" s="49"/>
      <c r="E6" s="49"/>
      <c r="F6" s="49"/>
      <c r="G6" s="49"/>
      <c r="H6" s="50"/>
    </row>
    <row r="7" spans="1:8" ht="26.25" customHeight="1" x14ac:dyDescent="0.2">
      <c r="A7" s="4">
        <v>5</v>
      </c>
      <c r="B7" s="48" t="s">
        <v>42</v>
      </c>
      <c r="C7" s="49"/>
      <c r="D7" s="49"/>
      <c r="E7" s="49"/>
      <c r="F7" s="49"/>
      <c r="G7" s="49"/>
      <c r="H7" s="50"/>
    </row>
    <row r="8" spans="1:8" ht="26.25" customHeight="1" x14ac:dyDescent="0.2">
      <c r="A8" s="4">
        <v>6</v>
      </c>
      <c r="B8" s="48" t="s">
        <v>43</v>
      </c>
      <c r="C8" s="49"/>
      <c r="D8" s="49"/>
      <c r="E8" s="49"/>
      <c r="F8" s="49"/>
      <c r="G8" s="49"/>
      <c r="H8" s="50"/>
    </row>
    <row r="9" spans="1:8" ht="26.25" customHeight="1" x14ac:dyDescent="0.2">
      <c r="A9" s="4">
        <v>7</v>
      </c>
      <c r="B9" s="48" t="s">
        <v>44</v>
      </c>
      <c r="C9" s="49"/>
      <c r="D9" s="49"/>
      <c r="E9" s="49"/>
      <c r="F9" s="49"/>
      <c r="G9" s="49"/>
      <c r="H9" s="50"/>
    </row>
    <row r="10" spans="1:8" ht="26.25" customHeight="1" x14ac:dyDescent="0.2">
      <c r="A10" s="4">
        <v>8</v>
      </c>
      <c r="B10" s="48" t="s">
        <v>45</v>
      </c>
      <c r="C10" s="49"/>
      <c r="D10" s="49"/>
      <c r="E10" s="49"/>
      <c r="F10" s="49"/>
      <c r="G10" s="49"/>
      <c r="H10" s="50"/>
    </row>
    <row r="11" spans="1:8" ht="25.5" customHeight="1" x14ac:dyDescent="0.2">
      <c r="A11" s="4">
        <v>9</v>
      </c>
      <c r="B11" s="45" t="s">
        <v>29</v>
      </c>
      <c r="C11" s="46"/>
      <c r="D11" s="46"/>
      <c r="E11" s="46"/>
      <c r="F11" s="46"/>
      <c r="G11" s="46"/>
      <c r="H11" s="47"/>
    </row>
    <row r="12" spans="1:8" ht="25.5" customHeight="1" x14ac:dyDescent="0.2">
      <c r="A12" s="4">
        <v>10</v>
      </c>
      <c r="B12" s="45" t="s">
        <v>46</v>
      </c>
      <c r="C12" s="46"/>
      <c r="D12" s="46"/>
      <c r="E12" s="46"/>
      <c r="F12" s="46"/>
      <c r="G12" s="46"/>
      <c r="H12" s="47"/>
    </row>
    <row r="13" spans="1:8" ht="25.5" customHeight="1" x14ac:dyDescent="0.2">
      <c r="A13" s="4">
        <v>11</v>
      </c>
      <c r="B13" s="45" t="s">
        <v>47</v>
      </c>
      <c r="C13" s="46"/>
      <c r="D13" s="46"/>
      <c r="E13" s="46"/>
      <c r="F13" s="46"/>
      <c r="G13" s="46"/>
      <c r="H13" s="47"/>
    </row>
    <row r="14" spans="1:8" ht="25.5" customHeight="1" x14ac:dyDescent="0.2">
      <c r="A14" s="4">
        <v>12</v>
      </c>
      <c r="B14" s="45" t="s">
        <v>48</v>
      </c>
      <c r="C14" s="46"/>
      <c r="D14" s="46"/>
      <c r="E14" s="46"/>
      <c r="F14" s="46"/>
      <c r="G14" s="46"/>
      <c r="H14" s="47"/>
    </row>
    <row r="15" spans="1:8" ht="24.75" customHeight="1" x14ac:dyDescent="0.2">
      <c r="A15" s="4">
        <v>13</v>
      </c>
      <c r="B15" s="45" t="s">
        <v>49</v>
      </c>
      <c r="C15" s="46"/>
      <c r="D15" s="46"/>
      <c r="E15" s="46"/>
      <c r="F15" s="46"/>
      <c r="G15" s="46"/>
      <c r="H15" s="47"/>
    </row>
    <row r="16" spans="1:8" ht="24.75" customHeight="1" x14ac:dyDescent="0.2">
      <c r="A16" s="4">
        <v>14</v>
      </c>
      <c r="B16" s="45" t="s">
        <v>50</v>
      </c>
      <c r="C16" s="46"/>
      <c r="D16" s="46"/>
      <c r="E16" s="46"/>
      <c r="F16" s="46"/>
      <c r="G16" s="46"/>
      <c r="H16" s="47"/>
    </row>
    <row r="17" spans="1:8" ht="24.75" customHeight="1" x14ac:dyDescent="0.2">
      <c r="A17" s="4">
        <v>15</v>
      </c>
      <c r="B17" s="45" t="s">
        <v>51</v>
      </c>
      <c r="C17" s="46"/>
      <c r="D17" s="46"/>
      <c r="E17" s="46"/>
      <c r="F17" s="46"/>
      <c r="G17" s="46"/>
      <c r="H17" s="47"/>
    </row>
    <row r="18" spans="1:8" ht="24.75" customHeight="1" x14ac:dyDescent="0.2">
      <c r="A18" s="4">
        <v>16</v>
      </c>
      <c r="B18" s="45" t="s">
        <v>52</v>
      </c>
      <c r="C18" s="46"/>
      <c r="D18" s="46"/>
      <c r="E18" s="46"/>
      <c r="F18" s="46"/>
      <c r="G18" s="46"/>
      <c r="H18" s="47"/>
    </row>
    <row r="19" spans="1:8" ht="24.75" customHeight="1" x14ac:dyDescent="0.2">
      <c r="A19" s="4">
        <v>17</v>
      </c>
      <c r="B19" s="45" t="s">
        <v>53</v>
      </c>
      <c r="C19" s="46"/>
      <c r="D19" s="46"/>
      <c r="E19" s="46"/>
      <c r="F19" s="46"/>
      <c r="G19" s="46"/>
      <c r="H19" s="47"/>
    </row>
    <row r="20" spans="1:8" ht="18.75" customHeight="1" x14ac:dyDescent="0.2">
      <c r="A20" s="41"/>
      <c r="B20" s="41"/>
      <c r="C20" s="41"/>
      <c r="D20" s="41"/>
      <c r="E20" s="41"/>
      <c r="F20" s="41"/>
      <c r="G20" s="41"/>
      <c r="H20" s="41"/>
    </row>
    <row r="21" spans="1:8" ht="12.75" customHeight="1" x14ac:dyDescent="0.2">
      <c r="A21" s="42" t="s">
        <v>0</v>
      </c>
      <c r="B21" s="5">
        <v>0</v>
      </c>
      <c r="C21" s="6" t="s">
        <v>1</v>
      </c>
      <c r="D21" s="5">
        <v>2</v>
      </c>
      <c r="E21" s="6" t="s">
        <v>2</v>
      </c>
      <c r="F21" s="5">
        <v>4</v>
      </c>
      <c r="G21" s="6" t="s">
        <v>3</v>
      </c>
      <c r="H21" s="7"/>
    </row>
    <row r="22" spans="1:8" x14ac:dyDescent="0.2">
      <c r="A22" s="42"/>
      <c r="B22" s="5">
        <v>1</v>
      </c>
      <c r="C22" s="6" t="s">
        <v>4</v>
      </c>
      <c r="D22" s="5">
        <v>3</v>
      </c>
      <c r="E22" s="6" t="s">
        <v>5</v>
      </c>
      <c r="F22" s="5">
        <v>5</v>
      </c>
      <c r="G22" s="6" t="s">
        <v>6</v>
      </c>
      <c r="H22" s="7"/>
    </row>
    <row r="23" spans="1:8" x14ac:dyDescent="0.2">
      <c r="A23" s="7"/>
      <c r="B23" s="7"/>
      <c r="C23" s="7"/>
      <c r="D23" s="7"/>
      <c r="E23" s="7"/>
      <c r="F23" s="7"/>
      <c r="G23" s="7"/>
      <c r="H23" s="7"/>
    </row>
  </sheetData>
  <mergeCells count="21">
    <mergeCell ref="B12:H12"/>
    <mergeCell ref="A1:H1"/>
    <mergeCell ref="A2:H2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9:H19"/>
    <mergeCell ref="A20:H20"/>
    <mergeCell ref="A21:A22"/>
    <mergeCell ref="B13:H13"/>
    <mergeCell ref="B14:H14"/>
    <mergeCell ref="B15:H15"/>
    <mergeCell ref="B16:H16"/>
    <mergeCell ref="B17:H17"/>
    <mergeCell ref="B18:H18"/>
  </mergeCell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69D7-6D67-47AE-925F-629616C1E003}">
  <sheetPr>
    <pageSetUpPr fitToPage="1"/>
  </sheetPr>
  <dimension ref="A1:Z102"/>
  <sheetViews>
    <sheetView workbookViewId="0"/>
  </sheetViews>
  <sheetFormatPr baseColWidth="10" defaultRowHeight="12.75" x14ac:dyDescent="0.2"/>
  <cols>
    <col min="1" max="1" width="24.85546875" customWidth="1"/>
    <col min="2" max="2" width="67.5703125" customWidth="1"/>
    <col min="3" max="3" width="17.85546875" customWidth="1"/>
    <col min="4" max="4" width="14.5703125" style="8" customWidth="1"/>
    <col min="5" max="5" width="14.140625" style="8" customWidth="1"/>
  </cols>
  <sheetData>
    <row r="1" spans="1:26" ht="38.25" customHeight="1" x14ac:dyDescent="0.2">
      <c r="A1" s="18" t="s">
        <v>54</v>
      </c>
      <c r="B1" s="18" t="s">
        <v>55</v>
      </c>
      <c r="C1" s="18" t="s">
        <v>56</v>
      </c>
      <c r="D1" s="18" t="s">
        <v>57</v>
      </c>
      <c r="E1" s="18" t="s">
        <v>58</v>
      </c>
      <c r="F1" s="18" t="s">
        <v>59</v>
      </c>
      <c r="G1" s="18" t="s">
        <v>60</v>
      </c>
      <c r="H1" s="18" t="s">
        <v>61</v>
      </c>
      <c r="I1" s="18" t="s">
        <v>62</v>
      </c>
      <c r="J1" s="18" t="s">
        <v>63</v>
      </c>
      <c r="K1" s="18" t="s">
        <v>64</v>
      </c>
      <c r="L1" s="18" t="s">
        <v>65</v>
      </c>
      <c r="M1" s="18" t="s">
        <v>66</v>
      </c>
      <c r="N1" s="18" t="s">
        <v>67</v>
      </c>
      <c r="O1" s="18" t="s">
        <v>68</v>
      </c>
      <c r="P1" s="18" t="s">
        <v>69</v>
      </c>
      <c r="Q1" s="18" t="s">
        <v>70</v>
      </c>
      <c r="R1" s="18" t="s">
        <v>71</v>
      </c>
      <c r="S1" s="18" t="s">
        <v>72</v>
      </c>
      <c r="T1" s="18" t="s">
        <v>73</v>
      </c>
      <c r="U1" s="18" t="s">
        <v>74</v>
      </c>
      <c r="V1" s="18" t="s">
        <v>75</v>
      </c>
      <c r="W1" s="18" t="s">
        <v>76</v>
      </c>
      <c r="X1" s="18" t="s">
        <v>77</v>
      </c>
      <c r="Y1" s="18" t="s">
        <v>78</v>
      </c>
      <c r="Z1" s="18" t="s">
        <v>79</v>
      </c>
    </row>
    <row r="2" spans="1:26" s="10" customFormat="1" ht="22.5" customHeight="1" x14ac:dyDescent="0.2">
      <c r="A2" s="17" t="s">
        <v>80</v>
      </c>
      <c r="B2" s="19" t="s">
        <v>107</v>
      </c>
      <c r="C2" s="1">
        <v>3</v>
      </c>
      <c r="D2" s="1">
        <v>0</v>
      </c>
      <c r="E2" s="11">
        <f>D2/C2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54" t="s">
        <v>81</v>
      </c>
      <c r="B3" s="19" t="s">
        <v>82</v>
      </c>
      <c r="C3" s="9">
        <v>1</v>
      </c>
      <c r="D3" s="1">
        <v>1</v>
      </c>
      <c r="E3" s="11">
        <f t="shared" ref="E3:E66" si="0">D3/C3</f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55"/>
      <c r="B4" s="19" t="s">
        <v>83</v>
      </c>
      <c r="C4" s="9">
        <v>13</v>
      </c>
      <c r="D4" s="1">
        <v>3</v>
      </c>
      <c r="E4" s="11">
        <f t="shared" si="0"/>
        <v>0.23076923076923078</v>
      </c>
      <c r="F4" s="2">
        <v>4.333333333333333</v>
      </c>
      <c r="G4" s="2">
        <v>4.666666666666667</v>
      </c>
      <c r="H4" s="2">
        <v>4.333333333333333</v>
      </c>
      <c r="I4" s="2">
        <v>4.333333333333333</v>
      </c>
      <c r="J4" s="2">
        <v>5</v>
      </c>
      <c r="K4" s="2">
        <v>5</v>
      </c>
      <c r="L4" s="2">
        <v>4.666666666666667</v>
      </c>
      <c r="M4" s="2">
        <v>4</v>
      </c>
      <c r="N4" s="2">
        <v>5</v>
      </c>
      <c r="O4" s="2">
        <v>5</v>
      </c>
      <c r="P4" s="2">
        <v>4.333333333333333</v>
      </c>
      <c r="Q4" s="2">
        <v>5</v>
      </c>
      <c r="R4" s="2">
        <v>4.666666666666667</v>
      </c>
      <c r="S4" s="2">
        <v>5</v>
      </c>
      <c r="T4" s="2">
        <v>4.666666666666667</v>
      </c>
      <c r="U4" s="2">
        <v>5</v>
      </c>
      <c r="V4" s="2">
        <v>5</v>
      </c>
      <c r="W4" s="2">
        <v>5</v>
      </c>
      <c r="X4" s="2">
        <v>5</v>
      </c>
      <c r="Y4" s="2">
        <v>5</v>
      </c>
      <c r="Z4" s="2">
        <v>5</v>
      </c>
    </row>
    <row r="5" spans="1:26" ht="12.75" customHeight="1" x14ac:dyDescent="0.2">
      <c r="A5" s="55"/>
      <c r="B5" s="19" t="s">
        <v>84</v>
      </c>
      <c r="C5" s="9">
        <v>21</v>
      </c>
      <c r="D5" s="1">
        <v>6</v>
      </c>
      <c r="E5" s="11">
        <f t="shared" si="0"/>
        <v>0.2857142857142857</v>
      </c>
      <c r="F5" s="2">
        <v>4.166666666666667</v>
      </c>
      <c r="G5" s="2">
        <v>3.6666666666666665</v>
      </c>
      <c r="H5" s="2">
        <v>3.8333333333333335</v>
      </c>
      <c r="I5" s="2">
        <v>3</v>
      </c>
      <c r="J5" s="2">
        <v>4.333333333333333</v>
      </c>
      <c r="K5" s="2">
        <v>3.1666666666666665</v>
      </c>
      <c r="L5" s="2">
        <v>4</v>
      </c>
      <c r="M5" s="2">
        <v>4.333333333333333</v>
      </c>
      <c r="N5" s="2">
        <v>4</v>
      </c>
      <c r="O5" s="2">
        <v>3.8333333333333335</v>
      </c>
      <c r="P5" s="2">
        <v>4.333333333333333</v>
      </c>
      <c r="Q5" s="2">
        <v>4.333333333333333</v>
      </c>
      <c r="R5" s="2">
        <v>3.6666666666666665</v>
      </c>
      <c r="S5" s="2">
        <v>4.666666666666667</v>
      </c>
      <c r="T5" s="2">
        <v>3.3333333333333335</v>
      </c>
      <c r="U5" s="2">
        <v>4.333333333333333</v>
      </c>
      <c r="V5" s="2">
        <v>4.833333333333333</v>
      </c>
      <c r="W5" s="2">
        <v>3.1666666666666665</v>
      </c>
      <c r="X5" s="2">
        <v>4.666666666666667</v>
      </c>
      <c r="Y5" s="2">
        <v>5</v>
      </c>
      <c r="Z5" s="2">
        <v>4.833333333333333</v>
      </c>
    </row>
    <row r="6" spans="1:26" ht="12.75" customHeight="1" x14ac:dyDescent="0.2">
      <c r="A6" s="55"/>
      <c r="B6" s="19" t="s">
        <v>85</v>
      </c>
      <c r="C6" s="9">
        <v>3</v>
      </c>
      <c r="D6" s="1">
        <v>1</v>
      </c>
      <c r="E6" s="11">
        <f t="shared" si="0"/>
        <v>0.33333333333333331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55"/>
      <c r="B7" s="19" t="s">
        <v>86</v>
      </c>
      <c r="C7" s="9">
        <v>12</v>
      </c>
      <c r="D7" s="1">
        <v>8</v>
      </c>
      <c r="E7" s="11">
        <f t="shared" si="0"/>
        <v>0.66666666666666663</v>
      </c>
      <c r="F7" s="2">
        <v>4.25</v>
      </c>
      <c r="G7" s="2">
        <v>4.375</v>
      </c>
      <c r="H7" s="2">
        <v>4.25</v>
      </c>
      <c r="I7" s="2">
        <v>3.875</v>
      </c>
      <c r="J7" s="2">
        <v>3.875</v>
      </c>
      <c r="K7" s="2">
        <v>3.25</v>
      </c>
      <c r="L7" s="2">
        <v>4.625</v>
      </c>
      <c r="M7" s="2">
        <v>4.1428571428571432</v>
      </c>
      <c r="N7" s="2">
        <v>4.625</v>
      </c>
      <c r="O7" s="2">
        <v>4.625</v>
      </c>
      <c r="P7" s="2">
        <v>3.625</v>
      </c>
      <c r="Q7" s="2">
        <v>3.5</v>
      </c>
      <c r="R7" s="2">
        <v>4.25</v>
      </c>
      <c r="S7" s="2">
        <v>4</v>
      </c>
      <c r="T7" s="2">
        <v>4</v>
      </c>
      <c r="U7" s="2">
        <v>4</v>
      </c>
      <c r="V7" s="2">
        <v>4.375</v>
      </c>
      <c r="W7" s="2">
        <v>2.875</v>
      </c>
      <c r="X7" s="2">
        <v>3.75</v>
      </c>
      <c r="Y7" s="2">
        <v>5</v>
      </c>
      <c r="Z7" s="2">
        <v>4.875</v>
      </c>
    </row>
    <row r="8" spans="1:26" ht="12.75" customHeight="1" x14ac:dyDescent="0.2">
      <c r="A8" s="55"/>
      <c r="B8" s="19" t="s">
        <v>87</v>
      </c>
      <c r="C8" s="9">
        <v>36</v>
      </c>
      <c r="D8" s="1">
        <v>12</v>
      </c>
      <c r="E8" s="11">
        <f t="shared" si="0"/>
        <v>0.33333333333333331</v>
      </c>
      <c r="F8" s="2">
        <v>4.583333333333333</v>
      </c>
      <c r="G8" s="2">
        <v>4.416666666666667</v>
      </c>
      <c r="H8" s="2">
        <v>4.166666666666667</v>
      </c>
      <c r="I8" s="2">
        <v>4</v>
      </c>
      <c r="J8" s="2">
        <v>3.8333333333333335</v>
      </c>
      <c r="K8" s="2">
        <v>3.3333333333333335</v>
      </c>
      <c r="L8" s="2">
        <v>4.083333333333333</v>
      </c>
      <c r="M8" s="2">
        <v>4.25</v>
      </c>
      <c r="N8" s="2">
        <v>4.083333333333333</v>
      </c>
      <c r="O8" s="2">
        <v>4.083333333333333</v>
      </c>
      <c r="P8" s="2">
        <v>4</v>
      </c>
      <c r="Q8" s="2">
        <v>3.4545454545454546</v>
      </c>
      <c r="R8" s="2">
        <v>4.1818181818181817</v>
      </c>
      <c r="S8" s="2">
        <v>3.8181818181818183</v>
      </c>
      <c r="T8" s="2">
        <v>4.6363636363636367</v>
      </c>
      <c r="U8" s="2">
        <v>3.9090909090909092</v>
      </c>
      <c r="V8" s="2">
        <v>4.5999999999999996</v>
      </c>
      <c r="W8" s="2">
        <v>4.5</v>
      </c>
      <c r="X8" s="2">
        <v>4</v>
      </c>
      <c r="Y8" s="2">
        <v>4.9000000000000004</v>
      </c>
      <c r="Z8" s="2">
        <v>4.5</v>
      </c>
    </row>
    <row r="9" spans="1:26" ht="12.75" customHeight="1" x14ac:dyDescent="0.2">
      <c r="A9" s="55"/>
      <c r="B9" s="19" t="s">
        <v>88</v>
      </c>
      <c r="C9" s="9">
        <v>16</v>
      </c>
      <c r="D9" s="1">
        <v>7</v>
      </c>
      <c r="E9" s="11">
        <f t="shared" si="0"/>
        <v>0.4375</v>
      </c>
      <c r="F9" s="2">
        <v>4.1428571428571432</v>
      </c>
      <c r="G9" s="2">
        <v>4.4285714285714288</v>
      </c>
      <c r="H9" s="2">
        <v>4.2857142857142856</v>
      </c>
      <c r="I9" s="2">
        <v>4.1428571428571432</v>
      </c>
      <c r="J9" s="2">
        <v>4.2857142857142856</v>
      </c>
      <c r="K9" s="2">
        <v>3.5714285714285716</v>
      </c>
      <c r="L9" s="2">
        <v>4</v>
      </c>
      <c r="M9" s="2">
        <v>4.5714285714285712</v>
      </c>
      <c r="N9" s="2">
        <v>4.7142857142857144</v>
      </c>
      <c r="O9" s="2">
        <v>4.8571428571428568</v>
      </c>
      <c r="P9" s="2">
        <v>4.7142857142857144</v>
      </c>
      <c r="Q9" s="2">
        <v>4.7142857142857144</v>
      </c>
      <c r="R9" s="2">
        <v>4.2857142857142856</v>
      </c>
      <c r="S9" s="2">
        <v>4.1428571428571432</v>
      </c>
      <c r="T9" s="2">
        <v>4</v>
      </c>
      <c r="U9" s="2">
        <v>4.5714285714285712</v>
      </c>
      <c r="V9" s="2">
        <v>4.5</v>
      </c>
      <c r="W9" s="2">
        <v>4.666666666666667</v>
      </c>
      <c r="X9" s="2">
        <v>4</v>
      </c>
      <c r="Y9" s="2">
        <v>4.833333333333333</v>
      </c>
      <c r="Z9" s="2">
        <v>4.666666666666667</v>
      </c>
    </row>
    <row r="10" spans="1:26" ht="12.75" customHeight="1" x14ac:dyDescent="0.2">
      <c r="A10" s="55"/>
      <c r="B10" s="19" t="s">
        <v>89</v>
      </c>
      <c r="C10" s="9">
        <v>16</v>
      </c>
      <c r="D10" s="1">
        <v>6</v>
      </c>
      <c r="E10" s="11">
        <f t="shared" si="0"/>
        <v>0.375</v>
      </c>
      <c r="F10" s="2">
        <v>4.833333333333333</v>
      </c>
      <c r="G10" s="2">
        <v>4.5999999999999996</v>
      </c>
      <c r="H10" s="2">
        <v>4.666666666666667</v>
      </c>
      <c r="I10" s="2">
        <v>4.166666666666667</v>
      </c>
      <c r="J10" s="2">
        <v>4.833333333333333</v>
      </c>
      <c r="K10" s="2">
        <v>3.6666666666666665</v>
      </c>
      <c r="L10" s="2">
        <v>5</v>
      </c>
      <c r="M10" s="2">
        <v>4.833333333333333</v>
      </c>
      <c r="N10" s="2">
        <v>5</v>
      </c>
      <c r="O10" s="2">
        <v>5</v>
      </c>
      <c r="P10" s="2">
        <v>4.166666666666667</v>
      </c>
      <c r="Q10" s="2">
        <v>4.166666666666667</v>
      </c>
      <c r="R10" s="2">
        <v>4.833333333333333</v>
      </c>
      <c r="S10" s="2">
        <v>3.8333333333333335</v>
      </c>
      <c r="T10" s="2">
        <v>4.833333333333333</v>
      </c>
      <c r="U10" s="2">
        <v>4.833333333333333</v>
      </c>
      <c r="V10" s="2">
        <v>4.166666666666667</v>
      </c>
      <c r="W10" s="2">
        <v>4.166666666666667</v>
      </c>
      <c r="X10" s="2">
        <v>3.8333333333333335</v>
      </c>
      <c r="Y10" s="2">
        <v>5</v>
      </c>
      <c r="Z10" s="2">
        <v>4.666666666666667</v>
      </c>
    </row>
    <row r="11" spans="1:26" ht="12.75" customHeight="1" x14ac:dyDescent="0.2">
      <c r="A11" s="55"/>
      <c r="B11" s="19" t="s">
        <v>90</v>
      </c>
      <c r="C11" s="9">
        <v>19</v>
      </c>
      <c r="D11" s="1">
        <v>4</v>
      </c>
      <c r="E11" s="11">
        <f t="shared" si="0"/>
        <v>0.21052631578947367</v>
      </c>
      <c r="F11" s="2">
        <v>4.25</v>
      </c>
      <c r="G11" s="2">
        <v>3</v>
      </c>
      <c r="H11" s="2">
        <v>3.25</v>
      </c>
      <c r="I11" s="2">
        <v>3.5</v>
      </c>
      <c r="J11" s="2">
        <v>3</v>
      </c>
      <c r="K11" s="2">
        <v>2.5</v>
      </c>
      <c r="L11" s="2">
        <v>4</v>
      </c>
      <c r="M11" s="2">
        <v>2.75</v>
      </c>
      <c r="N11" s="2">
        <v>4.5</v>
      </c>
      <c r="O11" s="2">
        <v>4.5</v>
      </c>
      <c r="P11" s="2">
        <v>2.5</v>
      </c>
      <c r="Q11" s="2">
        <v>4.75</v>
      </c>
      <c r="R11" s="2">
        <v>4.75</v>
      </c>
      <c r="S11" s="2">
        <v>4</v>
      </c>
      <c r="T11" s="2">
        <v>4.5</v>
      </c>
      <c r="U11" s="2">
        <v>4.25</v>
      </c>
      <c r="V11" s="2">
        <v>4.75</v>
      </c>
      <c r="W11" s="2">
        <v>3</v>
      </c>
      <c r="X11" s="2">
        <v>3.75</v>
      </c>
      <c r="Y11" s="2">
        <v>5</v>
      </c>
      <c r="Z11" s="2">
        <v>4.75</v>
      </c>
    </row>
    <row r="12" spans="1:26" ht="12.75" customHeight="1" x14ac:dyDescent="0.2">
      <c r="A12" s="55"/>
      <c r="B12" s="19" t="s">
        <v>91</v>
      </c>
      <c r="C12" s="9">
        <v>7</v>
      </c>
      <c r="D12" s="1">
        <v>0</v>
      </c>
      <c r="E12" s="11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55"/>
      <c r="B13" s="19" t="s">
        <v>92</v>
      </c>
      <c r="C13" s="9">
        <v>12</v>
      </c>
      <c r="D13" s="1">
        <v>3</v>
      </c>
      <c r="E13" s="11">
        <f t="shared" si="0"/>
        <v>0.25</v>
      </c>
      <c r="F13" s="2">
        <v>3.3333333333333335</v>
      </c>
      <c r="G13" s="2">
        <v>4</v>
      </c>
      <c r="H13" s="2">
        <v>4.333333333333333</v>
      </c>
      <c r="I13" s="2">
        <v>3.6666666666666665</v>
      </c>
      <c r="J13" s="2">
        <v>3.3333333333333335</v>
      </c>
      <c r="K13" s="2">
        <v>4</v>
      </c>
      <c r="L13" s="2">
        <v>4.333333333333333</v>
      </c>
      <c r="M13" s="2">
        <v>3</v>
      </c>
      <c r="N13" s="2">
        <v>4</v>
      </c>
      <c r="O13" s="2">
        <v>4</v>
      </c>
      <c r="P13" s="2">
        <v>2.6666666666666665</v>
      </c>
      <c r="Q13" s="2">
        <v>4.333333333333333</v>
      </c>
      <c r="R13" s="2">
        <v>3.6666666666666665</v>
      </c>
      <c r="S13" s="2">
        <v>4.333333333333333</v>
      </c>
      <c r="T13" s="2">
        <v>4.333333333333333</v>
      </c>
      <c r="U13" s="2">
        <v>4</v>
      </c>
      <c r="V13" s="2">
        <v>4.666666666666667</v>
      </c>
      <c r="W13" s="2">
        <v>3.6666666666666665</v>
      </c>
      <c r="X13" s="2">
        <v>4.666666666666667</v>
      </c>
      <c r="Y13" s="2">
        <v>4.666666666666667</v>
      </c>
      <c r="Z13" s="2">
        <v>5</v>
      </c>
    </row>
    <row r="14" spans="1:26" ht="12.75" customHeight="1" x14ac:dyDescent="0.2">
      <c r="A14" s="55"/>
      <c r="B14" s="19" t="s">
        <v>93</v>
      </c>
      <c r="C14" s="9">
        <v>3</v>
      </c>
      <c r="D14" s="1">
        <v>3</v>
      </c>
      <c r="E14" s="11">
        <f t="shared" si="0"/>
        <v>1</v>
      </c>
      <c r="F14" s="2">
        <v>4.666666666666667</v>
      </c>
      <c r="G14" s="2">
        <v>5</v>
      </c>
      <c r="H14" s="2">
        <v>5</v>
      </c>
      <c r="I14" s="2">
        <v>5</v>
      </c>
      <c r="J14" s="2">
        <v>4</v>
      </c>
      <c r="K14" s="2">
        <v>4.333333333333333</v>
      </c>
      <c r="L14" s="2">
        <v>5</v>
      </c>
      <c r="M14" s="2">
        <v>5</v>
      </c>
      <c r="N14" s="2">
        <v>5</v>
      </c>
      <c r="O14" s="2">
        <v>5</v>
      </c>
      <c r="P14" s="2">
        <v>5</v>
      </c>
      <c r="Q14" s="2">
        <v>4.333333333333333</v>
      </c>
      <c r="R14" s="2">
        <v>5</v>
      </c>
      <c r="S14" s="2">
        <v>4.666666666666667</v>
      </c>
      <c r="T14" s="2">
        <v>4.666666666666667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</row>
    <row r="15" spans="1:26" ht="12.75" customHeight="1" x14ac:dyDescent="0.2">
      <c r="A15" s="55"/>
      <c r="B15" s="19" t="s">
        <v>131</v>
      </c>
      <c r="C15" s="9">
        <v>2</v>
      </c>
      <c r="D15" s="1">
        <v>2</v>
      </c>
      <c r="E15" s="11">
        <f t="shared" si="0"/>
        <v>1</v>
      </c>
      <c r="F15" s="2">
        <v>5</v>
      </c>
      <c r="G15" s="2">
        <v>3</v>
      </c>
      <c r="H15" s="2">
        <v>4.5</v>
      </c>
      <c r="I15" s="2">
        <v>4</v>
      </c>
      <c r="J15" s="2">
        <v>4</v>
      </c>
      <c r="K15" s="2">
        <v>3</v>
      </c>
      <c r="L15" s="2">
        <v>4</v>
      </c>
      <c r="M15" s="2">
        <v>3.5</v>
      </c>
      <c r="N15" s="2">
        <v>4.5</v>
      </c>
      <c r="O15" s="2">
        <v>4.5</v>
      </c>
      <c r="P15" s="2">
        <v>3</v>
      </c>
      <c r="Q15" s="2">
        <v>3</v>
      </c>
      <c r="R15" s="2">
        <v>3.5</v>
      </c>
      <c r="S15" s="2">
        <v>3.5</v>
      </c>
      <c r="T15" s="2">
        <v>5</v>
      </c>
      <c r="U15" s="2">
        <v>4</v>
      </c>
      <c r="V15" s="2">
        <v>3.5</v>
      </c>
      <c r="W15" s="2">
        <v>4</v>
      </c>
      <c r="X15" s="2">
        <v>4</v>
      </c>
      <c r="Y15" s="2">
        <v>5</v>
      </c>
      <c r="Z15" s="2">
        <v>4.5</v>
      </c>
    </row>
    <row r="16" spans="1:26" ht="12.75" customHeight="1" x14ac:dyDescent="0.2">
      <c r="A16" s="55"/>
      <c r="B16" s="19" t="s">
        <v>94</v>
      </c>
      <c r="C16" s="9">
        <v>4</v>
      </c>
      <c r="D16" s="1">
        <v>1</v>
      </c>
      <c r="E16" s="11">
        <f t="shared" si="0"/>
        <v>0.25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55"/>
      <c r="B17" s="19" t="s">
        <v>95</v>
      </c>
      <c r="C17" s="9">
        <v>11</v>
      </c>
      <c r="D17" s="1">
        <v>2</v>
      </c>
      <c r="E17" s="11">
        <f t="shared" si="0"/>
        <v>0.18181818181818182</v>
      </c>
      <c r="F17" s="2">
        <v>5</v>
      </c>
      <c r="G17" s="2">
        <v>5</v>
      </c>
      <c r="H17" s="2">
        <v>5</v>
      </c>
      <c r="I17" s="2">
        <v>4.5</v>
      </c>
      <c r="J17" s="2">
        <v>5</v>
      </c>
      <c r="K17" s="2">
        <v>4.5</v>
      </c>
      <c r="L17" s="2">
        <v>5</v>
      </c>
      <c r="M17" s="2">
        <v>3</v>
      </c>
      <c r="N17" s="2">
        <v>5</v>
      </c>
      <c r="O17" s="2">
        <v>5</v>
      </c>
      <c r="P17" s="2">
        <v>2.5</v>
      </c>
      <c r="Q17" s="2">
        <v>3.5</v>
      </c>
      <c r="R17" s="2">
        <v>4.5</v>
      </c>
      <c r="S17" s="2">
        <v>4</v>
      </c>
      <c r="T17" s="2">
        <v>3.5</v>
      </c>
      <c r="U17" s="2">
        <v>5</v>
      </c>
      <c r="V17" s="2">
        <v>3.5</v>
      </c>
      <c r="W17" s="2">
        <v>4.5</v>
      </c>
      <c r="X17" s="2">
        <v>4</v>
      </c>
      <c r="Y17" s="2">
        <v>5</v>
      </c>
      <c r="Z17" s="2">
        <v>5</v>
      </c>
    </row>
    <row r="18" spans="1:26" ht="12.75" customHeight="1" x14ac:dyDescent="0.2">
      <c r="A18" s="55"/>
      <c r="B18" s="19" t="s">
        <v>132</v>
      </c>
      <c r="C18" s="9">
        <v>12</v>
      </c>
      <c r="D18" s="1">
        <v>4</v>
      </c>
      <c r="E18" s="11">
        <f t="shared" si="0"/>
        <v>0.33333333333333331</v>
      </c>
      <c r="F18" s="2">
        <v>4.75</v>
      </c>
      <c r="G18" s="2">
        <v>4.5</v>
      </c>
      <c r="H18" s="2">
        <v>4.75</v>
      </c>
      <c r="I18" s="2">
        <v>5</v>
      </c>
      <c r="J18" s="2">
        <v>3.25</v>
      </c>
      <c r="K18" s="2">
        <v>3.75</v>
      </c>
      <c r="L18" s="2">
        <v>5</v>
      </c>
      <c r="M18" s="2">
        <v>4.5</v>
      </c>
      <c r="N18" s="2">
        <v>5</v>
      </c>
      <c r="O18" s="2">
        <v>5</v>
      </c>
      <c r="P18" s="2">
        <v>2.25</v>
      </c>
      <c r="Q18" s="2">
        <v>4</v>
      </c>
      <c r="R18" s="2">
        <v>4.25</v>
      </c>
      <c r="S18" s="2">
        <v>4.75</v>
      </c>
      <c r="T18" s="2">
        <v>4.75</v>
      </c>
      <c r="U18" s="2">
        <v>4.75</v>
      </c>
      <c r="V18" s="2">
        <v>4.25</v>
      </c>
      <c r="W18" s="2">
        <v>3.25</v>
      </c>
      <c r="X18" s="2">
        <v>4.25</v>
      </c>
      <c r="Y18" s="2">
        <v>5</v>
      </c>
      <c r="Z18" s="2">
        <v>4.75</v>
      </c>
    </row>
    <row r="19" spans="1:26" ht="12.75" customHeight="1" x14ac:dyDescent="0.2">
      <c r="A19" s="55"/>
      <c r="B19" s="19" t="s">
        <v>96</v>
      </c>
      <c r="C19" s="9">
        <v>11</v>
      </c>
      <c r="D19" s="1">
        <v>5</v>
      </c>
      <c r="E19" s="11">
        <f t="shared" si="0"/>
        <v>0.45454545454545453</v>
      </c>
      <c r="F19" s="2">
        <v>4</v>
      </c>
      <c r="G19" s="2">
        <v>4.5999999999999996</v>
      </c>
      <c r="H19" s="2">
        <v>4.8</v>
      </c>
      <c r="I19" s="2">
        <v>4.4000000000000004</v>
      </c>
      <c r="J19" s="2">
        <v>4.5999999999999996</v>
      </c>
      <c r="K19" s="2">
        <v>4</v>
      </c>
      <c r="L19" s="2">
        <v>4.5999999999999996</v>
      </c>
      <c r="M19" s="2">
        <v>4.8</v>
      </c>
      <c r="N19" s="2">
        <v>4.5999999999999996</v>
      </c>
      <c r="O19" s="2">
        <v>4.8</v>
      </c>
      <c r="P19" s="2">
        <v>3.6</v>
      </c>
      <c r="Q19" s="2">
        <v>4.2</v>
      </c>
      <c r="R19" s="2">
        <v>4.4000000000000004</v>
      </c>
      <c r="S19" s="2">
        <v>4.2</v>
      </c>
      <c r="T19" s="2">
        <v>4.5999999999999996</v>
      </c>
      <c r="U19" s="2">
        <v>4.5</v>
      </c>
      <c r="V19" s="2">
        <v>4.4000000000000004</v>
      </c>
      <c r="W19" s="2">
        <v>3.2</v>
      </c>
      <c r="X19" s="2">
        <v>4.4000000000000004</v>
      </c>
      <c r="Y19" s="2">
        <v>5</v>
      </c>
      <c r="Z19" s="2">
        <v>5</v>
      </c>
    </row>
    <row r="20" spans="1:26" ht="12.75" customHeight="1" x14ac:dyDescent="0.2">
      <c r="A20" s="55"/>
      <c r="B20" s="19" t="s">
        <v>125</v>
      </c>
      <c r="C20" s="9">
        <v>1</v>
      </c>
      <c r="D20" s="1">
        <v>1</v>
      </c>
      <c r="E20" s="11">
        <f t="shared" si="0"/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55"/>
      <c r="B21" s="19" t="s">
        <v>122</v>
      </c>
      <c r="C21" s="9">
        <v>2</v>
      </c>
      <c r="D21" s="1">
        <v>1</v>
      </c>
      <c r="E21" s="11">
        <f t="shared" si="0"/>
        <v>0.5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55"/>
      <c r="B22" s="19" t="s">
        <v>97</v>
      </c>
      <c r="C22" s="9">
        <v>4</v>
      </c>
      <c r="D22" s="1">
        <v>2</v>
      </c>
      <c r="E22" s="11">
        <f t="shared" si="0"/>
        <v>0.5</v>
      </c>
      <c r="F22" s="2">
        <v>4</v>
      </c>
      <c r="G22" s="2">
        <v>4</v>
      </c>
      <c r="H22" s="2">
        <v>5</v>
      </c>
      <c r="I22" s="2">
        <v>4</v>
      </c>
      <c r="J22" s="2">
        <v>5</v>
      </c>
      <c r="K22" s="2">
        <v>4.5</v>
      </c>
      <c r="L22" s="2">
        <v>5</v>
      </c>
      <c r="M22" s="2">
        <v>5</v>
      </c>
      <c r="N22" s="2">
        <v>5</v>
      </c>
      <c r="O22" s="2">
        <v>5</v>
      </c>
      <c r="P22" s="2">
        <v>4.5</v>
      </c>
      <c r="Q22" s="2">
        <v>3</v>
      </c>
      <c r="R22" s="2">
        <v>5</v>
      </c>
      <c r="S22" s="2">
        <v>2.5</v>
      </c>
      <c r="T22" s="2">
        <v>5</v>
      </c>
      <c r="U22" s="2">
        <v>4.5</v>
      </c>
      <c r="V22" s="2">
        <v>5</v>
      </c>
      <c r="W22" s="2">
        <v>3</v>
      </c>
      <c r="X22" s="2">
        <v>4.5</v>
      </c>
      <c r="Y22" s="2">
        <v>5</v>
      </c>
      <c r="Z22" s="2">
        <v>5</v>
      </c>
    </row>
    <row r="23" spans="1:26" ht="12.75" customHeight="1" x14ac:dyDescent="0.2">
      <c r="A23" s="55"/>
      <c r="B23" s="19" t="s">
        <v>98</v>
      </c>
      <c r="C23" s="9">
        <v>15</v>
      </c>
      <c r="D23" s="1">
        <v>4</v>
      </c>
      <c r="E23" s="11">
        <f t="shared" si="0"/>
        <v>0.26666666666666666</v>
      </c>
      <c r="F23" s="2">
        <v>3.25</v>
      </c>
      <c r="G23" s="2">
        <v>3.25</v>
      </c>
      <c r="H23" s="2">
        <v>3.5</v>
      </c>
      <c r="I23" s="2">
        <v>3</v>
      </c>
      <c r="J23" s="2">
        <v>4</v>
      </c>
      <c r="K23" s="2">
        <v>2.75</v>
      </c>
      <c r="L23" s="2">
        <v>3.25</v>
      </c>
      <c r="M23" s="2">
        <v>2</v>
      </c>
      <c r="N23" s="2">
        <v>3.5</v>
      </c>
      <c r="O23" s="2">
        <v>3.25</v>
      </c>
      <c r="P23" s="2">
        <v>2.5</v>
      </c>
      <c r="Q23" s="2">
        <v>3</v>
      </c>
      <c r="R23" s="2">
        <v>2</v>
      </c>
      <c r="S23" s="2">
        <v>3</v>
      </c>
      <c r="T23" s="2">
        <v>4</v>
      </c>
      <c r="U23" s="2">
        <v>3.75</v>
      </c>
      <c r="V23" s="2">
        <v>3</v>
      </c>
      <c r="W23" s="2">
        <v>1.75</v>
      </c>
      <c r="X23" s="2">
        <v>2.5</v>
      </c>
      <c r="Y23" s="2">
        <v>3.75</v>
      </c>
      <c r="Z23" s="2">
        <v>4.25</v>
      </c>
    </row>
    <row r="24" spans="1:26" ht="12.75" customHeight="1" x14ac:dyDescent="0.2">
      <c r="A24" s="55"/>
      <c r="B24" s="19" t="s">
        <v>99</v>
      </c>
      <c r="C24" s="9">
        <v>3</v>
      </c>
      <c r="D24" s="1">
        <v>1</v>
      </c>
      <c r="E24" s="11">
        <f t="shared" si="0"/>
        <v>0.33333333333333331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55"/>
      <c r="B25" s="19" t="s">
        <v>100</v>
      </c>
      <c r="C25" s="9">
        <v>3</v>
      </c>
      <c r="D25" s="1">
        <v>3</v>
      </c>
      <c r="E25" s="11">
        <f t="shared" si="0"/>
        <v>1</v>
      </c>
      <c r="F25" s="2">
        <v>4.666666666666667</v>
      </c>
      <c r="G25" s="2">
        <v>3.6666666666666665</v>
      </c>
      <c r="H25" s="2">
        <v>4</v>
      </c>
      <c r="I25" s="2">
        <v>4</v>
      </c>
      <c r="J25" s="2">
        <v>5</v>
      </c>
      <c r="K25" s="2">
        <v>4.333333333333333</v>
      </c>
      <c r="L25" s="2">
        <v>4.666666666666667</v>
      </c>
      <c r="M25" s="2">
        <v>4.666666666666667</v>
      </c>
      <c r="N25" s="2">
        <v>5</v>
      </c>
      <c r="O25" s="2">
        <v>5</v>
      </c>
      <c r="P25" s="2">
        <v>4.666666666666667</v>
      </c>
      <c r="Q25" s="2">
        <v>4.333333333333333</v>
      </c>
      <c r="R25" s="2">
        <v>3.6666666666666665</v>
      </c>
      <c r="S25" s="2">
        <v>4.666666666666667</v>
      </c>
      <c r="T25" s="2">
        <v>4.333333333333333</v>
      </c>
      <c r="U25" s="2">
        <v>4.333333333333333</v>
      </c>
      <c r="V25" s="2">
        <v>4.666666666666667</v>
      </c>
      <c r="W25" s="2">
        <v>4.666666666666667</v>
      </c>
      <c r="X25" s="2">
        <v>4.666666666666667</v>
      </c>
      <c r="Y25" s="2">
        <v>5</v>
      </c>
      <c r="Z25" s="2">
        <v>5</v>
      </c>
    </row>
    <row r="26" spans="1:26" ht="12.75" customHeight="1" x14ac:dyDescent="0.2">
      <c r="A26" s="55"/>
      <c r="B26" s="19" t="s">
        <v>101</v>
      </c>
      <c r="C26" s="9">
        <v>8</v>
      </c>
      <c r="D26" s="9">
        <v>5</v>
      </c>
      <c r="E26" s="11">
        <f t="shared" si="0"/>
        <v>0.625</v>
      </c>
      <c r="F26" s="2">
        <v>3.6</v>
      </c>
      <c r="G26" s="2">
        <v>4</v>
      </c>
      <c r="H26" s="2">
        <v>3.4</v>
      </c>
      <c r="I26" s="2">
        <v>3.8</v>
      </c>
      <c r="J26" s="2">
        <v>4</v>
      </c>
      <c r="K26" s="2">
        <v>3.2</v>
      </c>
      <c r="L26" s="2">
        <v>4.4000000000000004</v>
      </c>
      <c r="M26" s="2">
        <v>4.5999999999999996</v>
      </c>
      <c r="N26" s="2">
        <v>4.75</v>
      </c>
      <c r="O26" s="2">
        <v>4.4000000000000004</v>
      </c>
      <c r="P26" s="2">
        <v>4.2</v>
      </c>
      <c r="Q26" s="2">
        <v>4.2</v>
      </c>
      <c r="R26" s="2">
        <v>3.75</v>
      </c>
      <c r="S26" s="2">
        <v>4.4000000000000004</v>
      </c>
      <c r="T26" s="2">
        <v>4.8</v>
      </c>
      <c r="U26" s="2">
        <v>4.4000000000000004</v>
      </c>
      <c r="V26" s="2">
        <v>4.8</v>
      </c>
      <c r="W26" s="2">
        <v>1.75</v>
      </c>
      <c r="X26" s="2">
        <v>4.2</v>
      </c>
      <c r="Y26" s="2">
        <v>5</v>
      </c>
      <c r="Z26" s="2">
        <v>5</v>
      </c>
    </row>
    <row r="27" spans="1:26" ht="12.75" customHeight="1" x14ac:dyDescent="0.2">
      <c r="A27" s="55"/>
      <c r="B27" s="19" t="s">
        <v>102</v>
      </c>
      <c r="C27" s="9">
        <v>14</v>
      </c>
      <c r="D27" s="9">
        <v>8</v>
      </c>
      <c r="E27" s="11">
        <f t="shared" si="0"/>
        <v>0.5714285714285714</v>
      </c>
      <c r="F27" s="2">
        <v>3.5</v>
      </c>
      <c r="G27" s="2">
        <v>3.5</v>
      </c>
      <c r="H27" s="2">
        <v>3.5</v>
      </c>
      <c r="I27" s="2">
        <v>3.125</v>
      </c>
      <c r="J27" s="2">
        <v>3.375</v>
      </c>
      <c r="K27" s="2">
        <v>2.25</v>
      </c>
      <c r="L27" s="2">
        <v>3.625</v>
      </c>
      <c r="M27" s="2">
        <v>4</v>
      </c>
      <c r="N27" s="2">
        <v>4.125</v>
      </c>
      <c r="O27" s="2">
        <v>4.125</v>
      </c>
      <c r="P27" s="2">
        <v>3.75</v>
      </c>
      <c r="Q27" s="2">
        <v>3.25</v>
      </c>
      <c r="R27" s="2">
        <v>3.125</v>
      </c>
      <c r="S27" s="2">
        <v>3.375</v>
      </c>
      <c r="T27" s="2">
        <v>4.625</v>
      </c>
      <c r="U27" s="2">
        <v>3.625</v>
      </c>
      <c r="V27" s="2">
        <v>4</v>
      </c>
      <c r="W27" s="2">
        <v>3.625</v>
      </c>
      <c r="X27" s="2">
        <v>3.125</v>
      </c>
      <c r="Y27" s="2">
        <v>4.75</v>
      </c>
      <c r="Z27" s="2">
        <v>4.125</v>
      </c>
    </row>
    <row r="28" spans="1:26" ht="12.75" customHeight="1" x14ac:dyDescent="0.2">
      <c r="A28" s="55"/>
      <c r="B28" s="19" t="s">
        <v>103</v>
      </c>
      <c r="C28" s="9">
        <v>21</v>
      </c>
      <c r="D28" s="9">
        <v>11</v>
      </c>
      <c r="E28" s="11">
        <f t="shared" si="0"/>
        <v>0.52380952380952384</v>
      </c>
      <c r="F28" s="2">
        <v>3.9090909090909092</v>
      </c>
      <c r="G28" s="2">
        <v>4</v>
      </c>
      <c r="H28" s="2">
        <v>4.1818181818181817</v>
      </c>
      <c r="I28" s="2">
        <v>4</v>
      </c>
      <c r="J28" s="2">
        <v>3.7</v>
      </c>
      <c r="K28" s="2">
        <v>2.8181818181818183</v>
      </c>
      <c r="L28" s="2">
        <v>4.3636363636363633</v>
      </c>
      <c r="M28" s="2">
        <v>4</v>
      </c>
      <c r="N28" s="2">
        <v>4.8181818181818183</v>
      </c>
      <c r="O28" s="2">
        <v>4.4545454545454541</v>
      </c>
      <c r="P28" s="2">
        <v>3.7272727272727271</v>
      </c>
      <c r="Q28" s="2">
        <v>3.7272727272727271</v>
      </c>
      <c r="R28" s="2">
        <v>4</v>
      </c>
      <c r="S28" s="2">
        <v>3.4545454545454546</v>
      </c>
      <c r="T28" s="2">
        <v>4.2727272727272725</v>
      </c>
      <c r="U28" s="2">
        <v>4.2727272727272725</v>
      </c>
      <c r="V28" s="2">
        <v>4.2727272727272725</v>
      </c>
      <c r="W28" s="2">
        <v>3.4545454545454546</v>
      </c>
      <c r="X28" s="2">
        <v>3.2727272727272729</v>
      </c>
      <c r="Y28" s="2">
        <v>4.8181818181818183</v>
      </c>
      <c r="Z28" s="2">
        <v>4.3636363636363633</v>
      </c>
    </row>
    <row r="29" spans="1:26" ht="12.75" customHeight="1" x14ac:dyDescent="0.2">
      <c r="A29" s="55"/>
      <c r="B29" s="19" t="s">
        <v>104</v>
      </c>
      <c r="C29" s="9">
        <v>12</v>
      </c>
      <c r="D29" s="9">
        <v>2</v>
      </c>
      <c r="E29" s="11">
        <f t="shared" si="0"/>
        <v>0.16666666666666666</v>
      </c>
      <c r="F29" s="2">
        <v>3</v>
      </c>
      <c r="G29" s="2">
        <v>3</v>
      </c>
      <c r="H29" s="2">
        <v>5</v>
      </c>
      <c r="I29" s="2">
        <v>5</v>
      </c>
      <c r="J29" s="2">
        <v>4</v>
      </c>
      <c r="K29" s="2">
        <v>1.5</v>
      </c>
      <c r="L29" s="2">
        <v>4</v>
      </c>
      <c r="M29" s="2">
        <v>4.5</v>
      </c>
      <c r="N29" s="2">
        <v>4.5</v>
      </c>
      <c r="O29" s="2">
        <v>4.5</v>
      </c>
      <c r="P29" s="2">
        <v>3.5</v>
      </c>
      <c r="Q29" s="2">
        <v>4</v>
      </c>
      <c r="R29" s="2">
        <v>4</v>
      </c>
      <c r="S29" s="2">
        <v>4</v>
      </c>
      <c r="T29" s="2">
        <v>4</v>
      </c>
      <c r="U29" s="2">
        <v>4</v>
      </c>
      <c r="V29" s="2">
        <v>3</v>
      </c>
      <c r="W29" s="2">
        <v>0</v>
      </c>
      <c r="X29" s="2">
        <v>4</v>
      </c>
      <c r="Y29" s="2">
        <v>4</v>
      </c>
      <c r="Z29" s="2">
        <v>5</v>
      </c>
    </row>
    <row r="30" spans="1:26" ht="12.75" customHeight="1" x14ac:dyDescent="0.2">
      <c r="A30" s="55"/>
      <c r="B30" s="19" t="s">
        <v>105</v>
      </c>
      <c r="C30" s="9">
        <v>31</v>
      </c>
      <c r="D30" s="9">
        <v>9</v>
      </c>
      <c r="E30" s="11">
        <f t="shared" si="0"/>
        <v>0.29032258064516131</v>
      </c>
      <c r="F30" s="2">
        <v>3.7777777777777777</v>
      </c>
      <c r="G30" s="2">
        <v>4.375</v>
      </c>
      <c r="H30" s="2">
        <v>4.5</v>
      </c>
      <c r="I30" s="2">
        <v>4.25</v>
      </c>
      <c r="J30" s="2">
        <v>3.5555555555555554</v>
      </c>
      <c r="K30" s="2">
        <v>2.8888888888888888</v>
      </c>
      <c r="L30" s="2">
        <v>4.666666666666667</v>
      </c>
      <c r="M30" s="2">
        <v>3.8888888888888888</v>
      </c>
      <c r="N30" s="2">
        <v>4.7777777777777777</v>
      </c>
      <c r="O30" s="2">
        <v>4.7777777777777777</v>
      </c>
      <c r="P30" s="2">
        <v>3.8888888888888888</v>
      </c>
      <c r="Q30" s="2">
        <v>3.7142857142857144</v>
      </c>
      <c r="R30" s="2">
        <v>4.2857142857142856</v>
      </c>
      <c r="S30" s="2">
        <v>4.1428571428571432</v>
      </c>
      <c r="T30" s="2">
        <v>4.1428571428571432</v>
      </c>
      <c r="U30" s="2">
        <v>4.5714285714285712</v>
      </c>
      <c r="V30" s="2">
        <v>4.2857142857142856</v>
      </c>
      <c r="W30" s="2">
        <v>4.2857142857142856</v>
      </c>
      <c r="X30" s="2">
        <v>3.8571428571428572</v>
      </c>
      <c r="Y30" s="2">
        <v>4.5714285714285712</v>
      </c>
      <c r="Z30" s="2">
        <v>4.7142857142857144</v>
      </c>
    </row>
    <row r="31" spans="1:26" ht="12.75" customHeight="1" x14ac:dyDescent="0.2">
      <c r="A31" s="55"/>
      <c r="B31" s="19" t="s">
        <v>106</v>
      </c>
      <c r="C31" s="9">
        <v>5</v>
      </c>
      <c r="D31" s="9">
        <v>2</v>
      </c>
      <c r="E31" s="11">
        <f t="shared" si="0"/>
        <v>0.4</v>
      </c>
      <c r="F31" s="2">
        <v>4.5</v>
      </c>
      <c r="G31" s="2">
        <v>3.5</v>
      </c>
      <c r="H31" s="2">
        <v>4</v>
      </c>
      <c r="I31" s="2">
        <v>4</v>
      </c>
      <c r="J31" s="2">
        <v>4</v>
      </c>
      <c r="K31" s="2">
        <v>2.5</v>
      </c>
      <c r="L31" s="2">
        <v>4</v>
      </c>
      <c r="M31" s="2">
        <v>3</v>
      </c>
      <c r="N31" s="2">
        <v>4</v>
      </c>
      <c r="O31" s="2">
        <v>4.5</v>
      </c>
      <c r="P31" s="2">
        <v>1</v>
      </c>
      <c r="Q31" s="2">
        <v>3</v>
      </c>
      <c r="R31" s="2">
        <v>3.5</v>
      </c>
      <c r="S31" s="2">
        <v>2.5</v>
      </c>
      <c r="T31" s="2">
        <v>3</v>
      </c>
      <c r="U31" s="2">
        <v>4</v>
      </c>
      <c r="V31" s="2">
        <v>3.5</v>
      </c>
      <c r="W31" s="2">
        <v>3</v>
      </c>
      <c r="X31" s="2">
        <v>3.5</v>
      </c>
      <c r="Y31" s="2">
        <v>4.5</v>
      </c>
      <c r="Z31" s="2">
        <v>5</v>
      </c>
    </row>
    <row r="32" spans="1:26" ht="12.75" customHeight="1" x14ac:dyDescent="0.2">
      <c r="A32" s="55"/>
      <c r="B32" s="19" t="s">
        <v>123</v>
      </c>
      <c r="C32" s="9">
        <v>1</v>
      </c>
      <c r="D32" s="9">
        <v>0</v>
      </c>
      <c r="E32" s="11">
        <f t="shared" si="0"/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55"/>
      <c r="B33" s="19" t="s">
        <v>124</v>
      </c>
      <c r="C33" s="9">
        <v>3</v>
      </c>
      <c r="D33" s="9">
        <v>0</v>
      </c>
      <c r="E33" s="11">
        <f t="shared" si="0"/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54" t="s">
        <v>108</v>
      </c>
      <c r="B34" s="19" t="s">
        <v>86</v>
      </c>
      <c r="C34" s="9">
        <v>1</v>
      </c>
      <c r="D34" s="9">
        <v>0</v>
      </c>
      <c r="E34" s="11">
        <f t="shared" si="0"/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55"/>
      <c r="B35" s="19" t="s">
        <v>87</v>
      </c>
      <c r="C35" s="9">
        <v>1</v>
      </c>
      <c r="D35" s="9">
        <v>0</v>
      </c>
      <c r="E35" s="11">
        <f t="shared" si="0"/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55"/>
      <c r="B36" s="19" t="s">
        <v>89</v>
      </c>
      <c r="C36" s="9">
        <v>1</v>
      </c>
      <c r="D36" s="9">
        <v>0</v>
      </c>
      <c r="E36" s="11">
        <f t="shared" si="0"/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55"/>
      <c r="B37" s="19" t="s">
        <v>125</v>
      </c>
      <c r="C37" s="9">
        <v>1</v>
      </c>
      <c r="D37" s="9">
        <v>0</v>
      </c>
      <c r="E37" s="11">
        <f t="shared" si="0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55"/>
      <c r="B38" s="19" t="s">
        <v>101</v>
      </c>
      <c r="C38" s="9">
        <v>1</v>
      </c>
      <c r="D38" s="9">
        <v>0</v>
      </c>
      <c r="E38" s="11">
        <f t="shared" si="0"/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10" customFormat="1" ht="12.75" customHeight="1" x14ac:dyDescent="0.2">
      <c r="A39" s="55"/>
      <c r="B39" s="19" t="s">
        <v>102</v>
      </c>
      <c r="C39" s="1">
        <v>1</v>
      </c>
      <c r="D39" s="1">
        <v>1</v>
      </c>
      <c r="E39" s="11">
        <f t="shared" si="0"/>
        <v>1</v>
      </c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10" customFormat="1" ht="12.75" customHeight="1" x14ac:dyDescent="0.2">
      <c r="A40" s="55"/>
      <c r="B40" s="19" t="s">
        <v>105</v>
      </c>
      <c r="C40" s="1">
        <v>5</v>
      </c>
      <c r="D40" s="1">
        <v>1</v>
      </c>
      <c r="E40" s="11">
        <f t="shared" si="0"/>
        <v>0.2</v>
      </c>
      <c r="F40" s="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s="10" customFormat="1" ht="12.75" customHeight="1" x14ac:dyDescent="0.2">
      <c r="A41" s="56" t="s">
        <v>109</v>
      </c>
      <c r="B41" s="20" t="s">
        <v>84</v>
      </c>
      <c r="C41" s="1">
        <v>3</v>
      </c>
      <c r="D41" s="1">
        <v>1</v>
      </c>
      <c r="E41" s="11">
        <f t="shared" si="0"/>
        <v>0.33333333333333331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s="10" customFormat="1" ht="12.75" customHeight="1" x14ac:dyDescent="0.2">
      <c r="A42" s="57"/>
      <c r="B42" s="19" t="s">
        <v>86</v>
      </c>
      <c r="C42" s="1">
        <v>2</v>
      </c>
      <c r="D42" s="1">
        <v>1</v>
      </c>
      <c r="E42" s="11">
        <f t="shared" si="0"/>
        <v>0.5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10" customFormat="1" ht="12.75" customHeight="1" x14ac:dyDescent="0.2">
      <c r="A43" s="57"/>
      <c r="B43" s="20" t="s">
        <v>87</v>
      </c>
      <c r="C43" s="1">
        <v>4</v>
      </c>
      <c r="D43" s="1">
        <v>1</v>
      </c>
      <c r="E43" s="11">
        <f t="shared" si="0"/>
        <v>0.25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10" customFormat="1" ht="12.75" customHeight="1" x14ac:dyDescent="0.2">
      <c r="A44" s="57"/>
      <c r="B44" s="20" t="s">
        <v>88</v>
      </c>
      <c r="C44" s="1">
        <v>1</v>
      </c>
      <c r="D44" s="1">
        <v>0</v>
      </c>
      <c r="E44" s="11">
        <f t="shared" si="0"/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s="10" customFormat="1" ht="12.75" customHeight="1" x14ac:dyDescent="0.2">
      <c r="A45" s="57"/>
      <c r="B45" s="19" t="s">
        <v>89</v>
      </c>
      <c r="C45" s="1">
        <v>7</v>
      </c>
      <c r="D45" s="1">
        <v>3</v>
      </c>
      <c r="E45" s="11">
        <f t="shared" si="0"/>
        <v>0.42857142857142855</v>
      </c>
      <c r="F45" s="2">
        <v>4</v>
      </c>
      <c r="G45" s="2">
        <v>4.333333333333333</v>
      </c>
      <c r="H45" s="2">
        <v>4.666666666666667</v>
      </c>
      <c r="I45" s="2">
        <v>4.666666666666667</v>
      </c>
      <c r="J45" s="2">
        <v>5</v>
      </c>
      <c r="K45" s="2">
        <v>4.333333333333333</v>
      </c>
      <c r="L45" s="2">
        <v>5</v>
      </c>
      <c r="M45" s="2">
        <v>5</v>
      </c>
      <c r="N45" s="2">
        <v>5</v>
      </c>
      <c r="O45" s="2">
        <v>5</v>
      </c>
      <c r="P45" s="2">
        <v>4.666666666666667</v>
      </c>
      <c r="Q45" s="2">
        <v>4</v>
      </c>
      <c r="R45" s="2">
        <v>4.5</v>
      </c>
      <c r="S45" s="2">
        <v>4.5</v>
      </c>
      <c r="T45" s="2">
        <v>5</v>
      </c>
      <c r="U45" s="2">
        <v>3.5</v>
      </c>
      <c r="V45" s="2">
        <v>4</v>
      </c>
      <c r="W45" s="2"/>
      <c r="X45" s="2">
        <v>5</v>
      </c>
      <c r="Y45" s="2">
        <v>4.5</v>
      </c>
      <c r="Z45" s="2">
        <v>4.5</v>
      </c>
    </row>
    <row r="46" spans="1:26" s="10" customFormat="1" ht="12.75" customHeight="1" x14ac:dyDescent="0.2">
      <c r="A46" s="57"/>
      <c r="B46" s="19" t="s">
        <v>90</v>
      </c>
      <c r="C46" s="1">
        <v>1</v>
      </c>
      <c r="D46" s="1">
        <v>0</v>
      </c>
      <c r="E46" s="11">
        <f t="shared" si="0"/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s="10" customFormat="1" ht="12.75" customHeight="1" x14ac:dyDescent="0.2">
      <c r="A47" s="57"/>
      <c r="B47" s="19" t="s">
        <v>92</v>
      </c>
      <c r="C47" s="1">
        <v>2</v>
      </c>
      <c r="D47" s="1">
        <v>0</v>
      </c>
      <c r="E47" s="11">
        <f t="shared" si="0"/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10" customFormat="1" ht="12.75" customHeight="1" x14ac:dyDescent="0.2">
      <c r="A48" s="57"/>
      <c r="B48" s="19" t="s">
        <v>95</v>
      </c>
      <c r="C48" s="1">
        <v>3</v>
      </c>
      <c r="D48" s="1">
        <v>0</v>
      </c>
      <c r="E48" s="11">
        <f t="shared" si="0"/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10" customFormat="1" ht="12.75" customHeight="1" x14ac:dyDescent="0.2">
      <c r="A49" s="57"/>
      <c r="B49" s="19" t="s">
        <v>125</v>
      </c>
      <c r="C49" s="1">
        <v>2</v>
      </c>
      <c r="D49" s="1">
        <v>0</v>
      </c>
      <c r="E49" s="11">
        <f t="shared" si="0"/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10" customFormat="1" ht="12.75" customHeight="1" x14ac:dyDescent="0.2">
      <c r="A50" s="57"/>
      <c r="B50" s="19" t="s">
        <v>97</v>
      </c>
      <c r="C50" s="1">
        <v>2</v>
      </c>
      <c r="D50" s="1">
        <v>0</v>
      </c>
      <c r="E50" s="11">
        <f t="shared" si="0"/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10" customFormat="1" ht="12.75" customHeight="1" x14ac:dyDescent="0.2">
      <c r="A51" s="57"/>
      <c r="B51" s="19" t="s">
        <v>100</v>
      </c>
      <c r="C51" s="1">
        <v>4</v>
      </c>
      <c r="D51" s="1">
        <v>0</v>
      </c>
      <c r="E51" s="11">
        <f t="shared" si="0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10" customFormat="1" ht="12.75" customHeight="1" x14ac:dyDescent="0.2">
      <c r="A52" s="57"/>
      <c r="B52" s="19" t="s">
        <v>101</v>
      </c>
      <c r="C52" s="1">
        <v>1</v>
      </c>
      <c r="D52" s="1">
        <v>0</v>
      </c>
      <c r="E52" s="11">
        <f t="shared" si="0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10" customFormat="1" ht="12.75" customHeight="1" x14ac:dyDescent="0.2">
      <c r="A53" s="57"/>
      <c r="B53" s="20" t="s">
        <v>102</v>
      </c>
      <c r="C53" s="1">
        <v>10</v>
      </c>
      <c r="D53" s="1">
        <v>1</v>
      </c>
      <c r="E53" s="11">
        <f t="shared" si="0"/>
        <v>0.1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s="10" customFormat="1" ht="12.75" customHeight="1" x14ac:dyDescent="0.2">
      <c r="A54" s="57"/>
      <c r="B54" s="20" t="s">
        <v>103</v>
      </c>
      <c r="C54" s="1">
        <v>12</v>
      </c>
      <c r="D54" s="1">
        <v>3</v>
      </c>
      <c r="E54" s="11">
        <f t="shared" si="0"/>
        <v>0.25</v>
      </c>
      <c r="F54" s="2">
        <v>4.333333333333333</v>
      </c>
      <c r="G54" s="2">
        <v>4.333333333333333</v>
      </c>
      <c r="H54" s="2">
        <v>3.6666666666666665</v>
      </c>
      <c r="I54" s="2">
        <v>4</v>
      </c>
      <c r="J54" s="2">
        <v>3.3333333333333335</v>
      </c>
      <c r="K54" s="2">
        <v>3</v>
      </c>
      <c r="L54" s="2">
        <v>3.6666666666666665</v>
      </c>
      <c r="M54" s="2">
        <v>4</v>
      </c>
      <c r="N54" s="2">
        <v>4.333333333333333</v>
      </c>
      <c r="O54" s="2">
        <v>3.6666666666666665</v>
      </c>
      <c r="P54" s="2">
        <v>3.3333333333333335</v>
      </c>
      <c r="Q54" s="2">
        <v>3.6666666666666665</v>
      </c>
      <c r="R54" s="2">
        <v>3.6666666666666665</v>
      </c>
      <c r="S54" s="2">
        <v>4.666666666666667</v>
      </c>
      <c r="T54" s="2">
        <v>4</v>
      </c>
      <c r="U54" s="2">
        <v>3.6666666666666665</v>
      </c>
      <c r="V54" s="2">
        <v>4.666666666666667</v>
      </c>
      <c r="W54" s="2">
        <v>4</v>
      </c>
      <c r="X54" s="2">
        <v>5</v>
      </c>
      <c r="Y54" s="2">
        <v>5</v>
      </c>
      <c r="Z54" s="2">
        <v>4</v>
      </c>
    </row>
    <row r="55" spans="1:26" s="10" customFormat="1" ht="12.75" customHeight="1" x14ac:dyDescent="0.2">
      <c r="A55" s="57"/>
      <c r="B55" s="20" t="s">
        <v>104</v>
      </c>
      <c r="C55" s="1">
        <v>1</v>
      </c>
      <c r="D55" s="1">
        <v>1</v>
      </c>
      <c r="E55" s="11">
        <f t="shared" si="0"/>
        <v>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s="10" customFormat="1" ht="12.75" customHeight="1" x14ac:dyDescent="0.2">
      <c r="A56" s="57"/>
      <c r="B56" s="20" t="s">
        <v>105</v>
      </c>
      <c r="C56" s="1">
        <v>12</v>
      </c>
      <c r="D56" s="1">
        <v>3</v>
      </c>
      <c r="E56" s="11">
        <f t="shared" si="0"/>
        <v>0.25</v>
      </c>
      <c r="F56" s="2">
        <v>3</v>
      </c>
      <c r="G56" s="2">
        <v>3.3333333333333335</v>
      </c>
      <c r="H56" s="2">
        <v>3</v>
      </c>
      <c r="I56" s="2">
        <v>3.3333333333333335</v>
      </c>
      <c r="J56" s="2">
        <v>3.6666666666666665</v>
      </c>
      <c r="K56" s="2">
        <v>3.3333333333333335</v>
      </c>
      <c r="L56" s="2">
        <v>3.3333333333333335</v>
      </c>
      <c r="M56" s="2">
        <v>4.333333333333333</v>
      </c>
      <c r="N56" s="2">
        <v>3.6666666666666665</v>
      </c>
      <c r="O56" s="2">
        <v>3.6666666666666665</v>
      </c>
      <c r="P56" s="2">
        <v>4.333333333333333</v>
      </c>
      <c r="Q56" s="2">
        <v>4.333333333333333</v>
      </c>
      <c r="R56" s="2">
        <v>3</v>
      </c>
      <c r="S56" s="2">
        <v>3.3333333333333335</v>
      </c>
      <c r="T56" s="2">
        <v>3</v>
      </c>
      <c r="U56" s="2">
        <v>3.6666666666666665</v>
      </c>
      <c r="V56" s="2">
        <v>3</v>
      </c>
      <c r="W56" s="2">
        <v>4.5</v>
      </c>
      <c r="X56" s="2">
        <v>4</v>
      </c>
      <c r="Y56" s="2">
        <v>4</v>
      </c>
      <c r="Z56" s="2">
        <v>3.3333333333333335</v>
      </c>
    </row>
    <row r="57" spans="1:26" s="10" customFormat="1" ht="12.75" customHeight="1" x14ac:dyDescent="0.2">
      <c r="A57" s="57"/>
      <c r="B57" s="20" t="s">
        <v>106</v>
      </c>
      <c r="C57" s="1">
        <v>1</v>
      </c>
      <c r="D57" s="1">
        <v>0</v>
      </c>
      <c r="E57" s="11">
        <f t="shared" si="0"/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s="10" customFormat="1" ht="12.75" customHeight="1" x14ac:dyDescent="0.2">
      <c r="A58" s="58" t="s">
        <v>110</v>
      </c>
      <c r="B58" s="20" t="s">
        <v>82</v>
      </c>
      <c r="C58" s="1">
        <v>1</v>
      </c>
      <c r="D58" s="1">
        <v>0</v>
      </c>
      <c r="E58" s="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59"/>
      <c r="B59" s="20" t="s">
        <v>83</v>
      </c>
      <c r="C59" s="9">
        <v>1</v>
      </c>
      <c r="D59" s="1">
        <v>1</v>
      </c>
      <c r="E59" s="11">
        <f t="shared" si="0"/>
        <v>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59"/>
      <c r="B60" s="20" t="s">
        <v>92</v>
      </c>
      <c r="C60" s="9">
        <v>3</v>
      </c>
      <c r="D60" s="1">
        <v>0</v>
      </c>
      <c r="E60" s="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59"/>
      <c r="B61" s="20" t="s">
        <v>132</v>
      </c>
      <c r="C61" s="9">
        <v>10</v>
      </c>
      <c r="D61" s="1">
        <v>1</v>
      </c>
      <c r="E61" s="11">
        <f t="shared" si="0"/>
        <v>0.1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59"/>
      <c r="B62" s="20" t="s">
        <v>122</v>
      </c>
      <c r="C62" s="9">
        <v>1</v>
      </c>
      <c r="D62" s="1">
        <v>0</v>
      </c>
      <c r="E62" s="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59"/>
      <c r="B63" s="20" t="s">
        <v>97</v>
      </c>
      <c r="C63" s="9">
        <v>2</v>
      </c>
      <c r="D63" s="1">
        <v>2</v>
      </c>
      <c r="E63" s="11">
        <f t="shared" si="0"/>
        <v>1</v>
      </c>
      <c r="F63" s="2">
        <v>4.5</v>
      </c>
      <c r="G63" s="2">
        <v>3.5</v>
      </c>
      <c r="H63" s="2">
        <v>3.5</v>
      </c>
      <c r="I63" s="2">
        <v>3</v>
      </c>
      <c r="J63" s="2">
        <v>4</v>
      </c>
      <c r="K63" s="2">
        <v>4</v>
      </c>
      <c r="L63" s="2">
        <v>4</v>
      </c>
      <c r="M63" s="2">
        <v>3</v>
      </c>
      <c r="N63" s="2">
        <v>4</v>
      </c>
      <c r="O63" s="2">
        <v>4</v>
      </c>
      <c r="P63" s="2">
        <v>3.5</v>
      </c>
      <c r="Q63" s="2">
        <v>5</v>
      </c>
      <c r="R63" s="2">
        <v>3</v>
      </c>
      <c r="S63" s="2">
        <v>5</v>
      </c>
      <c r="T63" s="2">
        <v>5</v>
      </c>
      <c r="U63" s="2">
        <v>4</v>
      </c>
      <c r="V63" s="2">
        <v>5</v>
      </c>
      <c r="W63" s="2">
        <v>3.5</v>
      </c>
      <c r="X63" s="2">
        <v>4</v>
      </c>
      <c r="Y63" s="2">
        <v>5</v>
      </c>
      <c r="Z63" s="2">
        <v>5</v>
      </c>
    </row>
    <row r="64" spans="1:26" ht="12.75" customHeight="1" x14ac:dyDescent="0.2">
      <c r="A64" s="59"/>
      <c r="B64" s="20" t="s">
        <v>98</v>
      </c>
      <c r="C64" s="9">
        <v>1</v>
      </c>
      <c r="D64" s="1">
        <v>0</v>
      </c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59"/>
      <c r="B65" s="20" t="s">
        <v>101</v>
      </c>
      <c r="C65" s="9">
        <v>1</v>
      </c>
      <c r="D65" s="1">
        <v>1</v>
      </c>
      <c r="E65" s="11">
        <f t="shared" si="0"/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59"/>
      <c r="B66" s="20" t="s">
        <v>104</v>
      </c>
      <c r="C66" s="9">
        <v>2</v>
      </c>
      <c r="D66" s="1">
        <v>0</v>
      </c>
      <c r="E66" s="11">
        <f t="shared" si="0"/>
        <v>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">
      <c r="A67" s="56" t="s">
        <v>111</v>
      </c>
      <c r="B67" s="21" t="s">
        <v>81</v>
      </c>
      <c r="C67" s="1">
        <v>318</v>
      </c>
      <c r="D67" s="1">
        <v>117</v>
      </c>
      <c r="E67" s="11">
        <f t="shared" ref="E67:E80" si="1">D67/C67</f>
        <v>0.36792452830188677</v>
      </c>
      <c r="F67" s="2">
        <v>4.1379310344827589</v>
      </c>
      <c r="G67" s="2">
        <v>4.115044247787611</v>
      </c>
      <c r="H67" s="2">
        <v>4.1739130434782608</v>
      </c>
      <c r="I67" s="2">
        <v>3.9189189189189189</v>
      </c>
      <c r="J67" s="2">
        <v>4.0086206896551726</v>
      </c>
      <c r="K67" s="2">
        <v>3.2905982905982905</v>
      </c>
      <c r="L67" s="2">
        <v>4.3589743589743586</v>
      </c>
      <c r="M67" s="2">
        <v>4.0862068965517242</v>
      </c>
      <c r="N67" s="2">
        <v>4.5517241379310347</v>
      </c>
      <c r="O67" s="2">
        <v>4.5128205128205128</v>
      </c>
      <c r="P67" s="2">
        <v>3.7179487179487181</v>
      </c>
      <c r="Q67" s="2">
        <v>3.8938053097345131</v>
      </c>
      <c r="R67" s="2">
        <v>4.0267857142857144</v>
      </c>
      <c r="S67" s="2">
        <v>3.9557522123893807</v>
      </c>
      <c r="T67" s="2">
        <v>4.336283185840708</v>
      </c>
      <c r="U67" s="2">
        <v>4.2818181818181822</v>
      </c>
      <c r="V67" s="2">
        <v>4.3603603603603602</v>
      </c>
      <c r="W67" s="2">
        <v>3.5727272727272728</v>
      </c>
      <c r="X67" s="2">
        <v>3.8918918918918921</v>
      </c>
      <c r="Y67" s="2">
        <v>4.8378378378378377</v>
      </c>
      <c r="Z67" s="2">
        <v>4.6936936936936933</v>
      </c>
    </row>
    <row r="68" spans="1:26" ht="25.5" customHeight="1" x14ac:dyDescent="0.2">
      <c r="A68" s="57"/>
      <c r="B68" s="21" t="s">
        <v>108</v>
      </c>
      <c r="C68" s="1">
        <v>11</v>
      </c>
      <c r="D68" s="1">
        <v>2</v>
      </c>
      <c r="E68" s="11">
        <f t="shared" si="1"/>
        <v>0.18181818181818182</v>
      </c>
      <c r="F68" s="2">
        <v>2.5</v>
      </c>
      <c r="G68" s="2">
        <v>2.5</v>
      </c>
      <c r="H68" s="2">
        <v>2.5</v>
      </c>
      <c r="I68" s="2">
        <v>4</v>
      </c>
      <c r="J68" s="2">
        <v>4</v>
      </c>
      <c r="K68" s="2">
        <v>4</v>
      </c>
      <c r="L68" s="2">
        <v>5</v>
      </c>
      <c r="M68" s="2">
        <v>5</v>
      </c>
      <c r="N68" s="2">
        <v>5</v>
      </c>
      <c r="O68" s="2">
        <v>5</v>
      </c>
      <c r="P68" s="2">
        <v>5</v>
      </c>
      <c r="Q68" s="2">
        <v>5</v>
      </c>
      <c r="R68" s="2">
        <v>5</v>
      </c>
      <c r="S68" s="2">
        <v>5</v>
      </c>
      <c r="T68" s="2">
        <v>4.5</v>
      </c>
      <c r="U68" s="2">
        <v>5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</row>
    <row r="69" spans="1:26" ht="25.5" customHeight="1" x14ac:dyDescent="0.2">
      <c r="A69" s="57"/>
      <c r="B69" s="21" t="s">
        <v>109</v>
      </c>
      <c r="C69" s="1">
        <v>68</v>
      </c>
      <c r="D69" s="1">
        <v>14</v>
      </c>
      <c r="E69" s="11">
        <f t="shared" si="1"/>
        <v>0.20588235294117646</v>
      </c>
      <c r="F69" s="2">
        <v>3.7857142857142856</v>
      </c>
      <c r="G69" s="2">
        <v>3.5714285714285716</v>
      </c>
      <c r="H69" s="2">
        <v>3.6428571428571428</v>
      </c>
      <c r="I69" s="2">
        <v>3.4285714285714284</v>
      </c>
      <c r="J69" s="2">
        <v>3.8571428571428572</v>
      </c>
      <c r="K69" s="2">
        <v>3.4285714285714284</v>
      </c>
      <c r="L69" s="2">
        <v>3.5714285714285716</v>
      </c>
      <c r="M69" s="2">
        <v>3.9285714285714284</v>
      </c>
      <c r="N69" s="2">
        <v>3.7857142857142856</v>
      </c>
      <c r="O69" s="2">
        <v>3.6428571428571428</v>
      </c>
      <c r="P69" s="2">
        <v>3.4285714285714284</v>
      </c>
      <c r="Q69" s="2">
        <v>4.1538461538461542</v>
      </c>
      <c r="R69" s="2">
        <v>2.9230769230769229</v>
      </c>
      <c r="S69" s="2">
        <v>4.2307692307692308</v>
      </c>
      <c r="T69" s="2">
        <v>3.375</v>
      </c>
      <c r="U69" s="2">
        <v>3.3846153846153846</v>
      </c>
      <c r="V69" s="2">
        <v>4.0769230769230766</v>
      </c>
      <c r="W69" s="2">
        <v>4.5</v>
      </c>
      <c r="X69" s="2">
        <v>4.5384615384615383</v>
      </c>
      <c r="Y69" s="2">
        <v>4.5384615384615383</v>
      </c>
      <c r="Z69" s="2">
        <v>4.0769230769230766</v>
      </c>
    </row>
    <row r="70" spans="1:26" ht="25.5" customHeight="1" x14ac:dyDescent="0.2">
      <c r="A70" s="57"/>
      <c r="B70" s="21" t="s">
        <v>110</v>
      </c>
      <c r="C70" s="1">
        <v>22</v>
      </c>
      <c r="D70" s="1">
        <v>5</v>
      </c>
      <c r="E70" s="11">
        <f t="shared" si="1"/>
        <v>0.22727272727272727</v>
      </c>
      <c r="F70" s="2">
        <v>4.5999999999999996</v>
      </c>
      <c r="G70" s="2">
        <v>4.2</v>
      </c>
      <c r="H70" s="2">
        <v>4</v>
      </c>
      <c r="I70" s="2">
        <v>3.8</v>
      </c>
      <c r="J70" s="2">
        <v>4.4000000000000004</v>
      </c>
      <c r="K70" s="2">
        <v>4.2</v>
      </c>
      <c r="L70" s="2">
        <v>4.2</v>
      </c>
      <c r="M70" s="2">
        <v>3.6</v>
      </c>
      <c r="N70" s="2">
        <v>4.5999999999999996</v>
      </c>
      <c r="O70" s="2">
        <v>4.5999999999999996</v>
      </c>
      <c r="P70" s="2">
        <v>4.4000000000000004</v>
      </c>
      <c r="Q70" s="2">
        <v>5</v>
      </c>
      <c r="R70" s="2">
        <v>4</v>
      </c>
      <c r="S70" s="2">
        <v>5</v>
      </c>
      <c r="T70" s="2">
        <v>5</v>
      </c>
      <c r="U70" s="2">
        <v>4.666666666666667</v>
      </c>
      <c r="V70" s="2">
        <v>5</v>
      </c>
      <c r="W70" s="2">
        <v>4.25</v>
      </c>
      <c r="X70" s="2">
        <v>4.5</v>
      </c>
      <c r="Y70" s="2">
        <v>5</v>
      </c>
      <c r="Z70" s="2">
        <v>5</v>
      </c>
    </row>
    <row r="71" spans="1:26" ht="25.5" customHeight="1" x14ac:dyDescent="0.2">
      <c r="A71" s="60"/>
      <c r="B71" s="21" t="s">
        <v>112</v>
      </c>
      <c r="C71" s="1">
        <v>419</v>
      </c>
      <c r="D71" s="1">
        <v>138</v>
      </c>
      <c r="E71" s="11">
        <f t="shared" si="1"/>
        <v>0.32935560859188545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">
      <c r="A72" s="56" t="s">
        <v>113</v>
      </c>
      <c r="B72" s="21" t="s">
        <v>80</v>
      </c>
      <c r="C72" s="1">
        <v>3</v>
      </c>
      <c r="D72" s="1">
        <v>0</v>
      </c>
      <c r="E72" s="11">
        <f t="shared" si="1"/>
        <v>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">
      <c r="A73" s="57"/>
      <c r="B73" s="21" t="s">
        <v>81</v>
      </c>
      <c r="C73" s="1">
        <v>4</v>
      </c>
      <c r="D73" s="1">
        <v>0</v>
      </c>
      <c r="E73" s="11">
        <f t="shared" si="1"/>
        <v>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">
      <c r="A74" s="60"/>
      <c r="B74" s="21" t="s">
        <v>114</v>
      </c>
      <c r="C74" s="1">
        <v>7</v>
      </c>
      <c r="D74" s="1">
        <v>0</v>
      </c>
      <c r="E74" s="22">
        <f t="shared" si="1"/>
        <v>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">
      <c r="A75" s="51" t="s">
        <v>115</v>
      </c>
      <c r="B75" s="23" t="s">
        <v>80</v>
      </c>
      <c r="C75" s="24">
        <v>3</v>
      </c>
      <c r="D75" s="24"/>
      <c r="E75" s="25">
        <f t="shared" si="1"/>
        <v>0</v>
      </c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20.25" customHeight="1" x14ac:dyDescent="0.2">
      <c r="A76" s="52"/>
      <c r="B76" s="23" t="s">
        <v>81</v>
      </c>
      <c r="C76" s="24">
        <v>322</v>
      </c>
      <c r="D76" s="24">
        <v>117</v>
      </c>
      <c r="E76" s="25">
        <f t="shared" si="1"/>
        <v>0.36335403726708076</v>
      </c>
      <c r="F76" s="26">
        <v>4.1379310344827589</v>
      </c>
      <c r="G76" s="26">
        <v>4.115044247787611</v>
      </c>
      <c r="H76" s="26">
        <v>4.1739130434782608</v>
      </c>
      <c r="I76" s="26">
        <v>3.9189189189189189</v>
      </c>
      <c r="J76" s="26">
        <v>4.0086206896551726</v>
      </c>
      <c r="K76" s="26">
        <v>3.2905982905982905</v>
      </c>
      <c r="L76" s="26">
        <v>4.3589743589743586</v>
      </c>
      <c r="M76" s="26">
        <v>4.0862068965517242</v>
      </c>
      <c r="N76" s="26">
        <v>4.5517241379310347</v>
      </c>
      <c r="O76" s="26">
        <v>4.5128205128205128</v>
      </c>
      <c r="P76" s="26">
        <v>3.7179487179487181</v>
      </c>
      <c r="Q76" s="26">
        <v>3.8938053097345131</v>
      </c>
      <c r="R76" s="26">
        <v>4.0267857142857144</v>
      </c>
      <c r="S76" s="26">
        <v>3.9557522123893807</v>
      </c>
      <c r="T76" s="26">
        <v>4.336283185840708</v>
      </c>
      <c r="U76" s="26">
        <v>4.2818181818181822</v>
      </c>
      <c r="V76" s="26">
        <v>4.3603603603603602</v>
      </c>
      <c r="W76" s="26">
        <v>3.5727272727272728</v>
      </c>
      <c r="X76" s="26">
        <v>3.8918918918918921</v>
      </c>
      <c r="Y76" s="26">
        <v>4.8378378378378377</v>
      </c>
      <c r="Z76" s="26">
        <v>4.6936936936936933</v>
      </c>
    </row>
    <row r="77" spans="1:26" ht="20.25" customHeight="1" x14ac:dyDescent="0.2">
      <c r="A77" s="52"/>
      <c r="B77" s="23" t="s">
        <v>108</v>
      </c>
      <c r="C77" s="24">
        <v>11</v>
      </c>
      <c r="D77" s="24">
        <v>2</v>
      </c>
      <c r="E77" s="25">
        <f t="shared" si="1"/>
        <v>0.18181818181818182</v>
      </c>
      <c r="F77" s="26">
        <v>2.5</v>
      </c>
      <c r="G77" s="26">
        <v>2.5</v>
      </c>
      <c r="H77" s="26">
        <v>2.5</v>
      </c>
      <c r="I77" s="26">
        <v>4</v>
      </c>
      <c r="J77" s="26">
        <v>4</v>
      </c>
      <c r="K77" s="26">
        <v>4</v>
      </c>
      <c r="L77" s="26">
        <v>5</v>
      </c>
      <c r="M77" s="26">
        <v>5</v>
      </c>
      <c r="N77" s="26">
        <v>5</v>
      </c>
      <c r="O77" s="26">
        <v>5</v>
      </c>
      <c r="P77" s="26">
        <v>5</v>
      </c>
      <c r="Q77" s="26">
        <v>5</v>
      </c>
      <c r="R77" s="26">
        <v>5</v>
      </c>
      <c r="S77" s="26">
        <v>5</v>
      </c>
      <c r="T77" s="26">
        <v>4.5</v>
      </c>
      <c r="U77" s="26">
        <v>5</v>
      </c>
      <c r="V77" s="26">
        <v>5</v>
      </c>
      <c r="W77" s="26">
        <v>5</v>
      </c>
      <c r="X77" s="26">
        <v>5</v>
      </c>
      <c r="Y77" s="26">
        <v>5</v>
      </c>
      <c r="Z77" s="26">
        <v>5</v>
      </c>
    </row>
    <row r="78" spans="1:26" ht="20.25" customHeight="1" x14ac:dyDescent="0.2">
      <c r="A78" s="52"/>
      <c r="B78" s="23" t="s">
        <v>109</v>
      </c>
      <c r="C78" s="24">
        <v>68</v>
      </c>
      <c r="D78" s="24">
        <v>14</v>
      </c>
      <c r="E78" s="25">
        <f t="shared" si="1"/>
        <v>0.20588235294117646</v>
      </c>
      <c r="F78" s="26">
        <v>3.7857142857142856</v>
      </c>
      <c r="G78" s="26">
        <v>3.5714285714285716</v>
      </c>
      <c r="H78" s="26">
        <v>3.6428571428571428</v>
      </c>
      <c r="I78" s="26">
        <v>3.4285714285714284</v>
      </c>
      <c r="J78" s="26">
        <v>3.8571428571428572</v>
      </c>
      <c r="K78" s="26">
        <v>3.4285714285714284</v>
      </c>
      <c r="L78" s="26">
        <v>3.5714285714285716</v>
      </c>
      <c r="M78" s="26">
        <v>3.9285714285714284</v>
      </c>
      <c r="N78" s="26">
        <v>3.7857142857142856</v>
      </c>
      <c r="O78" s="26">
        <v>3.6428571428571428</v>
      </c>
      <c r="P78" s="26">
        <v>3.4285714285714284</v>
      </c>
      <c r="Q78" s="26">
        <v>4.1538461538461542</v>
      </c>
      <c r="R78" s="26">
        <v>2.9230769230769229</v>
      </c>
      <c r="S78" s="26">
        <v>4.2307692307692308</v>
      </c>
      <c r="T78" s="26">
        <v>3.375</v>
      </c>
      <c r="U78" s="26">
        <v>3.3846153846153846</v>
      </c>
      <c r="V78" s="26">
        <v>4.0769230769230766</v>
      </c>
      <c r="W78" s="26">
        <v>4.5</v>
      </c>
      <c r="X78" s="26">
        <v>4.5384615384615383</v>
      </c>
      <c r="Y78" s="26">
        <v>4.5384615384615383</v>
      </c>
      <c r="Z78" s="26">
        <v>4.0769230769230766</v>
      </c>
    </row>
    <row r="79" spans="1:26" ht="20.25" customHeight="1" x14ac:dyDescent="0.2">
      <c r="A79" s="52"/>
      <c r="B79" s="23" t="s">
        <v>110</v>
      </c>
      <c r="C79" s="24">
        <v>22</v>
      </c>
      <c r="D79" s="24">
        <v>5</v>
      </c>
      <c r="E79" s="25">
        <f t="shared" si="1"/>
        <v>0.22727272727272727</v>
      </c>
      <c r="F79" s="26">
        <v>4.5999999999999996</v>
      </c>
      <c r="G79" s="26">
        <v>4.2</v>
      </c>
      <c r="H79" s="26">
        <v>4</v>
      </c>
      <c r="I79" s="26">
        <v>3.8</v>
      </c>
      <c r="J79" s="26">
        <v>4.4000000000000004</v>
      </c>
      <c r="K79" s="26">
        <v>4.2</v>
      </c>
      <c r="L79" s="26">
        <v>4.2</v>
      </c>
      <c r="M79" s="26">
        <v>3.6</v>
      </c>
      <c r="N79" s="26">
        <v>4.5999999999999996</v>
      </c>
      <c r="O79" s="26">
        <v>4.5999999999999996</v>
      </c>
      <c r="P79" s="26">
        <v>4.4000000000000004</v>
      </c>
      <c r="Q79" s="26">
        <v>5</v>
      </c>
      <c r="R79" s="26">
        <v>4</v>
      </c>
      <c r="S79" s="26">
        <v>5</v>
      </c>
      <c r="T79" s="26">
        <v>5</v>
      </c>
      <c r="U79" s="26">
        <v>4.666666666666667</v>
      </c>
      <c r="V79" s="26">
        <v>5</v>
      </c>
      <c r="W79" s="26">
        <v>4.25</v>
      </c>
      <c r="X79" s="26">
        <v>4.5</v>
      </c>
      <c r="Y79" s="26">
        <v>5</v>
      </c>
      <c r="Z79" s="26">
        <v>5</v>
      </c>
    </row>
    <row r="80" spans="1:26" ht="25.5" customHeight="1" x14ac:dyDescent="0.2">
      <c r="A80" s="53"/>
      <c r="B80" s="18" t="s">
        <v>115</v>
      </c>
      <c r="C80" s="24">
        <v>426</v>
      </c>
      <c r="D80" s="24">
        <v>138</v>
      </c>
      <c r="E80" s="25">
        <f t="shared" si="1"/>
        <v>0.323943661971831</v>
      </c>
      <c r="F80" s="26">
        <v>4.0948905109489049</v>
      </c>
      <c r="G80" s="26">
        <v>4.0373134328358207</v>
      </c>
      <c r="H80" s="26">
        <v>4.0882352941176467</v>
      </c>
      <c r="I80" s="26">
        <v>3.8636363636363638</v>
      </c>
      <c r="J80" s="26">
        <v>4.007299270072993</v>
      </c>
      <c r="K80" s="26">
        <v>3.347826086956522</v>
      </c>
      <c r="L80" s="26">
        <v>4.2826086956521738</v>
      </c>
      <c r="M80" s="26">
        <v>4.0656934306569346</v>
      </c>
      <c r="N80" s="26">
        <v>4.4817518248175183</v>
      </c>
      <c r="O80" s="26">
        <v>4.4347826086956523</v>
      </c>
      <c r="P80" s="26">
        <v>3.7318840579710146</v>
      </c>
      <c r="Q80" s="26">
        <v>3.9618320610687023</v>
      </c>
      <c r="R80" s="26">
        <v>3.9307692307692306</v>
      </c>
      <c r="S80" s="26">
        <v>4.0153846153846153</v>
      </c>
      <c r="T80" s="26">
        <v>4.2936507936507935</v>
      </c>
      <c r="U80" s="26">
        <v>4.2109375</v>
      </c>
      <c r="V80" s="26">
        <v>4.3615384615384611</v>
      </c>
      <c r="W80" s="26">
        <v>3.65</v>
      </c>
      <c r="X80" s="26">
        <v>3.9923076923076923</v>
      </c>
      <c r="Y80" s="26">
        <v>4.8153846153846152</v>
      </c>
      <c r="Z80" s="26">
        <v>4.6461538461538465</v>
      </c>
    </row>
    <row r="88" spans="2:2" x14ac:dyDescent="0.2">
      <c r="B88" s="16"/>
    </row>
    <row r="89" spans="2:2" x14ac:dyDescent="0.2">
      <c r="B89" s="16"/>
    </row>
    <row r="90" spans="2:2" x14ac:dyDescent="0.2">
      <c r="B90" s="16"/>
    </row>
    <row r="91" spans="2:2" x14ac:dyDescent="0.2">
      <c r="B91" s="16"/>
    </row>
    <row r="92" spans="2:2" x14ac:dyDescent="0.2">
      <c r="B92" s="16"/>
    </row>
    <row r="93" spans="2:2" x14ac:dyDescent="0.2">
      <c r="B93" s="16"/>
    </row>
    <row r="94" spans="2:2" x14ac:dyDescent="0.2">
      <c r="B94" s="16"/>
    </row>
    <row r="95" spans="2:2" x14ac:dyDescent="0.2">
      <c r="B95" s="16"/>
    </row>
    <row r="96" spans="2:2" x14ac:dyDescent="0.2">
      <c r="B96" s="16"/>
    </row>
    <row r="97" spans="2:2" x14ac:dyDescent="0.2">
      <c r="B97" s="16"/>
    </row>
    <row r="98" spans="2:2" x14ac:dyDescent="0.2">
      <c r="B98" s="16"/>
    </row>
    <row r="99" spans="2:2" x14ac:dyDescent="0.2">
      <c r="B99" s="16"/>
    </row>
    <row r="100" spans="2:2" x14ac:dyDescent="0.2">
      <c r="B100" s="16"/>
    </row>
    <row r="101" spans="2:2" x14ac:dyDescent="0.2">
      <c r="B101" s="16"/>
    </row>
    <row r="102" spans="2:2" x14ac:dyDescent="0.2">
      <c r="B102" s="16"/>
    </row>
  </sheetData>
  <mergeCells count="7">
    <mergeCell ref="A75:A80"/>
    <mergeCell ref="A3:A33"/>
    <mergeCell ref="A34:A40"/>
    <mergeCell ref="A41:A57"/>
    <mergeCell ref="A58:A66"/>
    <mergeCell ref="A67:A71"/>
    <mergeCell ref="A72:A74"/>
  </mergeCells>
  <pageMargins left="0.7" right="0.7" top="0.75" bottom="0.75" header="0.3" footer="0.3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5B3C-C2C4-481E-9A0A-994AB6CB506E}">
  <dimension ref="A1:U14"/>
  <sheetViews>
    <sheetView zoomScale="85" zoomScaleNormal="85" workbookViewId="0">
      <selection activeCell="E33" sqref="E33"/>
    </sheetView>
  </sheetViews>
  <sheetFormatPr baseColWidth="10" defaultRowHeight="12.75" x14ac:dyDescent="0.2"/>
  <cols>
    <col min="1" max="1" width="29.85546875" customWidth="1"/>
    <col min="2" max="2" width="13.85546875" customWidth="1"/>
    <col min="3" max="3" width="13.140625" style="8" customWidth="1"/>
    <col min="4" max="4" width="14.140625" style="8" customWidth="1"/>
  </cols>
  <sheetData>
    <row r="1" spans="1:21" ht="38.25" customHeight="1" x14ac:dyDescent="0.2">
      <c r="A1" s="18" t="s">
        <v>54</v>
      </c>
      <c r="B1" s="18" t="s">
        <v>116</v>
      </c>
      <c r="C1" s="18" t="s">
        <v>57</v>
      </c>
      <c r="D1" s="18" t="s">
        <v>58</v>
      </c>
      <c r="E1" s="18" t="s">
        <v>59</v>
      </c>
      <c r="F1" s="18" t="s">
        <v>60</v>
      </c>
      <c r="G1" s="18" t="s">
        <v>61</v>
      </c>
      <c r="H1" s="18" t="s">
        <v>62</v>
      </c>
      <c r="I1" s="18" t="s">
        <v>63</v>
      </c>
      <c r="J1" s="18" t="s">
        <v>64</v>
      </c>
      <c r="K1" s="18" t="s">
        <v>65</v>
      </c>
      <c r="L1" s="18" t="s">
        <v>66</v>
      </c>
      <c r="M1" s="18" t="s">
        <v>67</v>
      </c>
      <c r="N1" s="18" t="s">
        <v>68</v>
      </c>
      <c r="O1" s="18" t="s">
        <v>69</v>
      </c>
      <c r="P1" s="18" t="s">
        <v>70</v>
      </c>
      <c r="Q1" s="18" t="s">
        <v>71</v>
      </c>
      <c r="R1" s="18" t="s">
        <v>72</v>
      </c>
      <c r="S1" s="18" t="s">
        <v>73</v>
      </c>
      <c r="T1" s="18" t="s">
        <v>74</v>
      </c>
      <c r="U1" s="18" t="s">
        <v>75</v>
      </c>
    </row>
    <row r="2" spans="1:21" x14ac:dyDescent="0.2">
      <c r="A2" s="14" t="s">
        <v>126</v>
      </c>
      <c r="B2" s="1">
        <v>7</v>
      </c>
      <c r="C2" s="1">
        <v>0</v>
      </c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14" t="s">
        <v>127</v>
      </c>
      <c r="B3" s="1">
        <v>1</v>
      </c>
      <c r="C3" s="1">
        <v>0</v>
      </c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14" t="s">
        <v>117</v>
      </c>
      <c r="B4" s="1">
        <v>7</v>
      </c>
      <c r="C4" s="1">
        <v>3</v>
      </c>
      <c r="D4" s="15">
        <f t="shared" ref="D4:D13" si="0">C4/B4</f>
        <v>0.42857142857142855</v>
      </c>
      <c r="E4" s="2">
        <v>1</v>
      </c>
      <c r="F4" s="2">
        <v>3.3333333333333335</v>
      </c>
      <c r="G4" s="2">
        <v>1</v>
      </c>
      <c r="H4" s="2">
        <v>5</v>
      </c>
      <c r="I4" s="2">
        <v>4</v>
      </c>
      <c r="J4" s="2">
        <v>3.6666666666666665</v>
      </c>
      <c r="K4" s="2">
        <v>2.6666666666666665</v>
      </c>
      <c r="L4" s="2">
        <v>4.333333333333333</v>
      </c>
      <c r="M4" s="2">
        <v>1</v>
      </c>
      <c r="N4" s="2">
        <v>1.6666666666666667</v>
      </c>
      <c r="O4" s="2">
        <v>1.6666666666666667</v>
      </c>
      <c r="P4" s="2">
        <v>2.6666666666666665</v>
      </c>
      <c r="Q4" s="2">
        <v>4.666666666666667</v>
      </c>
      <c r="R4" s="2">
        <v>2</v>
      </c>
      <c r="S4" s="2">
        <v>0</v>
      </c>
      <c r="T4" s="2">
        <v>2.6666666666666665</v>
      </c>
      <c r="U4" s="2">
        <v>3.6666666666666665</v>
      </c>
    </row>
    <row r="5" spans="1:21" x14ac:dyDescent="0.2">
      <c r="A5" s="14" t="s">
        <v>128</v>
      </c>
      <c r="B5" s="1">
        <v>9</v>
      </c>
      <c r="C5" s="1">
        <v>3</v>
      </c>
      <c r="D5" s="15">
        <f t="shared" si="0"/>
        <v>0.33333333333333331</v>
      </c>
      <c r="E5" s="2">
        <v>4.333333333333333</v>
      </c>
      <c r="F5" s="2">
        <v>4.666666666666667</v>
      </c>
      <c r="G5" s="2">
        <v>4.333333333333333</v>
      </c>
      <c r="H5" s="2">
        <v>5</v>
      </c>
      <c r="I5" s="2">
        <v>5</v>
      </c>
      <c r="J5" s="2">
        <v>4.666666666666667</v>
      </c>
      <c r="K5" s="2">
        <v>4.666666666666667</v>
      </c>
      <c r="L5" s="2">
        <v>4.666666666666667</v>
      </c>
      <c r="M5" s="2">
        <v>4</v>
      </c>
      <c r="N5" s="2">
        <v>4</v>
      </c>
      <c r="O5" s="2">
        <v>5</v>
      </c>
      <c r="P5" s="2">
        <v>5</v>
      </c>
      <c r="Q5" s="2">
        <v>5</v>
      </c>
      <c r="R5" s="2">
        <v>5</v>
      </c>
      <c r="S5" s="2">
        <v>5</v>
      </c>
      <c r="T5" s="2">
        <v>4.5</v>
      </c>
      <c r="U5" s="2">
        <v>4.666666666666667</v>
      </c>
    </row>
    <row r="6" spans="1:21" x14ac:dyDescent="0.2">
      <c r="A6" s="14" t="s">
        <v>118</v>
      </c>
      <c r="B6" s="1">
        <v>18</v>
      </c>
      <c r="C6" s="1">
        <v>9</v>
      </c>
      <c r="D6" s="15">
        <f t="shared" si="0"/>
        <v>0.5</v>
      </c>
      <c r="E6" s="2">
        <v>4.875</v>
      </c>
      <c r="F6" s="2">
        <v>5</v>
      </c>
      <c r="G6" s="2">
        <v>4.75</v>
      </c>
      <c r="H6" s="2">
        <v>5</v>
      </c>
      <c r="I6" s="2">
        <v>5</v>
      </c>
      <c r="J6" s="2">
        <v>4.8888888888888893</v>
      </c>
      <c r="K6" s="2">
        <v>4</v>
      </c>
      <c r="L6" s="2">
        <v>5</v>
      </c>
      <c r="M6" s="2">
        <v>4.75</v>
      </c>
      <c r="N6" s="2">
        <v>4.5555555555555554</v>
      </c>
      <c r="O6" s="2">
        <v>4.5714285714285712</v>
      </c>
      <c r="P6" s="2">
        <v>5</v>
      </c>
      <c r="Q6" s="2">
        <v>5</v>
      </c>
      <c r="R6" s="2">
        <v>3.8888888888888888</v>
      </c>
      <c r="S6" s="2">
        <v>4.375</v>
      </c>
      <c r="T6" s="2">
        <v>4.666666666666667</v>
      </c>
      <c r="U6" s="2">
        <v>5</v>
      </c>
    </row>
    <row r="7" spans="1:21" x14ac:dyDescent="0.2">
      <c r="A7" s="14" t="s">
        <v>81</v>
      </c>
      <c r="B7" s="1">
        <v>203</v>
      </c>
      <c r="C7" s="1">
        <v>63</v>
      </c>
      <c r="D7" s="15">
        <f t="shared" si="0"/>
        <v>0.31034482758620691</v>
      </c>
      <c r="E7" s="2">
        <v>3.7096774193548385</v>
      </c>
      <c r="F7" s="2">
        <v>3.9047619047619047</v>
      </c>
      <c r="G7" s="2">
        <v>4.1525423728813555</v>
      </c>
      <c r="H7" s="2">
        <v>4.5084745762711869</v>
      </c>
      <c r="I7" s="2">
        <v>4.419354838709677</v>
      </c>
      <c r="J7" s="2">
        <v>4.3103448275862073</v>
      </c>
      <c r="K7" s="2">
        <v>3.6896551724137931</v>
      </c>
      <c r="L7" s="2">
        <v>4.1147540983606561</v>
      </c>
      <c r="M7" s="2">
        <v>4.1296296296296298</v>
      </c>
      <c r="N7" s="2">
        <v>3.5384615384615383</v>
      </c>
      <c r="O7" s="2">
        <v>4.1186440677966099</v>
      </c>
      <c r="P7" s="2">
        <v>3.622950819672131</v>
      </c>
      <c r="Q7" s="2">
        <v>3.7333333333333334</v>
      </c>
      <c r="R7" s="2">
        <v>3.8688524590163933</v>
      </c>
      <c r="S7" s="2">
        <v>3.7868852459016393</v>
      </c>
      <c r="T7" s="2">
        <v>3.622950819672131</v>
      </c>
      <c r="U7" s="2">
        <v>4.17741935483871</v>
      </c>
    </row>
    <row r="8" spans="1:21" x14ac:dyDescent="0.2">
      <c r="A8" s="14" t="s">
        <v>108</v>
      </c>
      <c r="B8" s="1">
        <v>40</v>
      </c>
      <c r="C8" s="1">
        <v>10</v>
      </c>
      <c r="D8" s="15">
        <f t="shared" si="0"/>
        <v>0.25</v>
      </c>
      <c r="E8" s="2">
        <v>4.5999999999999996</v>
      </c>
      <c r="F8" s="2">
        <v>4.8</v>
      </c>
      <c r="G8" s="2">
        <v>4.5</v>
      </c>
      <c r="H8" s="2">
        <v>4.9000000000000004</v>
      </c>
      <c r="I8" s="2">
        <v>4.9000000000000004</v>
      </c>
      <c r="J8" s="2">
        <v>4.8</v>
      </c>
      <c r="K8" s="2">
        <v>3.8</v>
      </c>
      <c r="L8" s="2">
        <v>4.5999999999999996</v>
      </c>
      <c r="M8" s="2">
        <v>4.333333333333333</v>
      </c>
      <c r="N8" s="2">
        <v>3.8888888888888888</v>
      </c>
      <c r="O8" s="2">
        <v>4.333333333333333</v>
      </c>
      <c r="P8" s="2">
        <v>4</v>
      </c>
      <c r="Q8" s="2">
        <v>4.2</v>
      </c>
      <c r="R8" s="2">
        <v>1.6666666666666667</v>
      </c>
      <c r="S8" s="2">
        <v>3.8888888888888888</v>
      </c>
      <c r="T8" s="2">
        <v>4.2</v>
      </c>
      <c r="U8" s="2">
        <v>4.5</v>
      </c>
    </row>
    <row r="9" spans="1:21" x14ac:dyDescent="0.2">
      <c r="A9" s="14" t="s">
        <v>119</v>
      </c>
      <c r="B9" s="1">
        <v>2</v>
      </c>
      <c r="C9" s="1">
        <v>0</v>
      </c>
      <c r="D9" s="15">
        <f t="shared" si="0"/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">
      <c r="A10" s="14" t="s">
        <v>129</v>
      </c>
      <c r="B10" s="1">
        <v>64</v>
      </c>
      <c r="C10" s="1">
        <v>8</v>
      </c>
      <c r="D10" s="15">
        <f t="shared" si="0"/>
        <v>0.125</v>
      </c>
      <c r="E10" s="2">
        <v>4</v>
      </c>
      <c r="F10" s="2">
        <v>4.375</v>
      </c>
      <c r="G10" s="2">
        <v>4.75</v>
      </c>
      <c r="H10" s="2">
        <v>4.25</v>
      </c>
      <c r="I10" s="2">
        <v>4.25</v>
      </c>
      <c r="J10" s="2">
        <v>4.5</v>
      </c>
      <c r="K10" s="2">
        <v>4.625</v>
      </c>
      <c r="L10" s="2">
        <v>4.375</v>
      </c>
      <c r="M10" s="2">
        <v>3.875</v>
      </c>
      <c r="N10" s="2">
        <v>4.75</v>
      </c>
      <c r="O10" s="2">
        <v>4.5</v>
      </c>
      <c r="P10" s="2">
        <v>4.625</v>
      </c>
      <c r="Q10" s="2">
        <v>4.625</v>
      </c>
      <c r="R10" s="2">
        <v>4.2857142857142856</v>
      </c>
      <c r="S10" s="2">
        <v>4.2857142857142856</v>
      </c>
      <c r="T10" s="2">
        <v>4.875</v>
      </c>
      <c r="U10" s="2">
        <v>4.625</v>
      </c>
    </row>
    <row r="11" spans="1:21" x14ac:dyDescent="0.2">
      <c r="A11" s="14" t="s">
        <v>109</v>
      </c>
      <c r="B11" s="1">
        <v>51</v>
      </c>
      <c r="C11" s="1">
        <v>4</v>
      </c>
      <c r="D11" s="15">
        <f t="shared" si="0"/>
        <v>7.8431372549019607E-2</v>
      </c>
      <c r="E11" s="2">
        <v>3.75</v>
      </c>
      <c r="F11" s="2">
        <v>4</v>
      </c>
      <c r="G11" s="2">
        <v>4.5</v>
      </c>
      <c r="H11" s="2">
        <v>3.25</v>
      </c>
      <c r="I11" s="2">
        <v>4.25</v>
      </c>
      <c r="J11" s="2">
        <v>3.75</v>
      </c>
      <c r="K11" s="2">
        <v>3.5</v>
      </c>
      <c r="L11" s="2">
        <v>4</v>
      </c>
      <c r="M11" s="2">
        <v>2</v>
      </c>
      <c r="N11" s="2">
        <v>3.5</v>
      </c>
      <c r="O11" s="2">
        <v>4</v>
      </c>
      <c r="P11" s="2">
        <v>3.75</v>
      </c>
      <c r="Q11" s="2">
        <v>4.666666666666667</v>
      </c>
      <c r="R11" s="2">
        <v>2.5</v>
      </c>
      <c r="S11" s="2">
        <v>2.75</v>
      </c>
      <c r="T11" s="2">
        <v>4.333333333333333</v>
      </c>
      <c r="U11" s="2">
        <v>4</v>
      </c>
    </row>
    <row r="12" spans="1:21" x14ac:dyDescent="0.2">
      <c r="A12" s="14" t="s">
        <v>110</v>
      </c>
      <c r="B12" s="1">
        <v>10</v>
      </c>
      <c r="C12" s="1">
        <v>3</v>
      </c>
      <c r="D12" s="15">
        <f t="shared" si="0"/>
        <v>0.3</v>
      </c>
      <c r="E12" s="2">
        <v>4</v>
      </c>
      <c r="F12" s="2">
        <v>4.666666666666667</v>
      </c>
      <c r="G12" s="2">
        <v>3.5</v>
      </c>
      <c r="H12" s="2">
        <v>3</v>
      </c>
      <c r="I12" s="2">
        <v>3.3333333333333335</v>
      </c>
      <c r="J12" s="2">
        <v>3.6666666666666665</v>
      </c>
      <c r="K12" s="2">
        <v>2.3333333333333335</v>
      </c>
      <c r="L12" s="2">
        <v>3.6666666666666665</v>
      </c>
      <c r="M12" s="2">
        <v>3</v>
      </c>
      <c r="N12" s="2">
        <v>3.5</v>
      </c>
      <c r="O12" s="2">
        <v>3</v>
      </c>
      <c r="P12" s="2">
        <v>3</v>
      </c>
      <c r="Q12" s="2">
        <v>3.3333333333333335</v>
      </c>
      <c r="R12" s="2">
        <v>4.333333333333333</v>
      </c>
      <c r="S12" s="2">
        <v>3.3333333333333335</v>
      </c>
      <c r="T12" s="2">
        <v>3.3333333333333335</v>
      </c>
      <c r="U12" s="2">
        <v>3.6666666666666665</v>
      </c>
    </row>
    <row r="13" spans="1:21" x14ac:dyDescent="0.2">
      <c r="A13" s="14" t="s">
        <v>120</v>
      </c>
      <c r="B13" s="1">
        <v>1</v>
      </c>
      <c r="C13" s="1">
        <v>0</v>
      </c>
      <c r="D13" s="15">
        <f t="shared" si="0"/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25.5" customHeight="1" x14ac:dyDescent="0.2">
      <c r="A14" s="18" t="s">
        <v>121</v>
      </c>
      <c r="B14" s="18">
        <f>SUM(B2:B13)</f>
        <v>413</v>
      </c>
      <c r="C14" s="18">
        <f>SUM(C2:C13)</f>
        <v>103</v>
      </c>
      <c r="D14" s="27">
        <f>C14/B14</f>
        <v>0.24939467312348668</v>
      </c>
      <c r="E14" s="28">
        <v>3.9191919191919191</v>
      </c>
      <c r="F14" s="28">
        <v>4.1553398058252426</v>
      </c>
      <c r="G14" s="28">
        <v>4.2234042553191493</v>
      </c>
      <c r="H14" s="28">
        <v>4.5050505050505052</v>
      </c>
      <c r="I14" s="28">
        <v>4.47</v>
      </c>
      <c r="J14" s="28">
        <v>4.3775510204081636</v>
      </c>
      <c r="K14" s="28">
        <v>3.7578947368421054</v>
      </c>
      <c r="L14" s="28">
        <v>4.2673267326732676</v>
      </c>
      <c r="M14" s="28">
        <v>4.01123595505618</v>
      </c>
      <c r="N14" s="28">
        <v>3.7333333333333334</v>
      </c>
      <c r="O14" s="28">
        <v>4.1170212765957448</v>
      </c>
      <c r="P14" s="28">
        <v>3.85</v>
      </c>
      <c r="Q14" s="28">
        <v>4.0505050505050502</v>
      </c>
      <c r="R14" s="28">
        <v>3.8181818181818183</v>
      </c>
      <c r="S14" s="28">
        <v>3.8229166666666665</v>
      </c>
      <c r="T14" s="28">
        <v>3.8787878787878789</v>
      </c>
      <c r="U14" s="28">
        <v>4.2941176470588234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E10E1DCA-3C3F-404A-AB9B-3AAC95AD2B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83E7A0-28D3-45BC-9C99-CECB25A260F3}"/>
</file>

<file path=customXml/itemProps3.xml><?xml version="1.0" encoding="utf-8"?>
<ds:datastoreItem xmlns:ds="http://schemas.openxmlformats.org/officeDocument/2006/customXml" ds:itemID="{FBA90C2E-EF51-4B11-A13D-7BBC147BEFA0}">
  <ds:schemaRefs>
    <ds:schemaRef ds:uri="http://schemas.openxmlformats.org/package/2006/metadata/core-properties"/>
    <ds:schemaRef ds:uri="064799f5-a73b-4ff1-8fe6-6344afeef39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9e25231a-f3f5-49be-87f6-e32b8ba66f8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Encuesta - Alumnos Enviados</vt:lpstr>
      <vt:lpstr>Encuesta - Alumnos Recibidos</vt:lpstr>
      <vt:lpstr>Alumnos Enviados</vt:lpstr>
      <vt:lpstr>Alumnos Recibidos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Cobo Salcines, Beatriz</cp:lastModifiedBy>
  <cp:revision>0</cp:revision>
  <cp:lastPrinted>2019-09-11T09:30:46Z</cp:lastPrinted>
  <dcterms:created xsi:type="dcterms:W3CDTF">2016-10-21T12:17:35Z</dcterms:created>
  <dcterms:modified xsi:type="dcterms:W3CDTF">2026-08-03T11:31:11Z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